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30" activeTab="0"/>
  </bookViews>
  <sheets>
    <sheet name="入力" sheetId="1" r:id="rId1"/>
    <sheet name="印刷" sheetId="2" r:id="rId2"/>
    <sheet name="元データ" sheetId="3" r:id="rId3"/>
  </sheets>
  <definedNames>
    <definedName name="_xlnm.Print_Area" localSheetId="1">'印刷'!$A$7:$H$24</definedName>
  </definedNames>
  <calcPr fullCalcOnLoad="1"/>
</workbook>
</file>

<file path=xl/sharedStrings.xml><?xml version="1.0" encoding="utf-8"?>
<sst xmlns="http://schemas.openxmlformats.org/spreadsheetml/2006/main" count="995" uniqueCount="988">
  <si>
    <t>保護者各位</t>
  </si>
  <si>
    <t>担任</t>
  </si>
  <si>
    <t>○多少時間が前後することがあるかもしれません、ご容赦下さい。</t>
  </si>
  <si>
    <t>地区</t>
  </si>
  <si>
    <t>↑学級を入力</t>
  </si>
  <si>
    <t>↑担任名を入力</t>
  </si>
  <si>
    <t>白枠内に番号入力→</t>
  </si>
  <si>
    <t>確認後</t>
  </si>
  <si>
    <t>印刷シートで</t>
  </si>
  <si>
    <t>出力</t>
  </si>
  <si>
    <t>①</t>
  </si>
  <si>
    <t>②</t>
  </si>
  <si>
    <t>③</t>
  </si>
  <si>
    <t>④</t>
  </si>
  <si>
    <t>学級名</t>
  </si>
  <si>
    <t>発行日</t>
  </si>
  <si>
    <t>備考</t>
  </si>
  <si>
    <t>第一版</t>
  </si>
  <si>
    <t>←発行日を入力</t>
  </si>
  <si>
    <t>←必要があれば発行日の左側に表示</t>
  </si>
  <si>
    <t>現在の人数は</t>
  </si>
  <si>
    <t>○都合により、日時等の変更がありましたら、家庭間で連絡を取り合って変更し担任までお知らせ下さい。</t>
  </si>
  <si>
    <t>○人数調整のため，地区の指定日と異なる家庭ができてしまいました。ご了承願います。</t>
  </si>
  <si>
    <t>　陽春の候，保護者の皆様におかれましてはますますご清栄のこととお慶び申し上げます。
　さて，本年度の家庭訪問を下記のように計画いたしました。ご多用の折ではございますが，お子様のご家庭での生活の様子，保護者の皆様の願いなどお聞きしたいと思いますので，よろしくお願いいたします。</t>
  </si>
  <si>
    <t>家庭訪問　日程表入力シート</t>
  </si>
  <si>
    <t>１５：５０～１６：０５</t>
  </si>
  <si>
    <t>１６：１０～１６：２５</t>
  </si>
  <si>
    <t>１６：５０～１７：０５</t>
  </si>
  <si>
    <t>10番目の枠は使わない方向で行くけれど，どうしても無理ならしかたない・・・・</t>
  </si>
  <si>
    <t>南原・沢尻</t>
  </si>
  <si>
    <t>神子柴・田畑</t>
  </si>
  <si>
    <t>南殿・北殿（A,B)</t>
  </si>
  <si>
    <t>北殿(C,D)・大芝・塩ノ井</t>
  </si>
  <si>
    <t>大泉・北原・久保</t>
  </si>
  <si>
    <t>１２日(火）</t>
  </si>
  <si>
    <t>１３日(水）</t>
  </si>
  <si>
    <t>１４日（木）</t>
  </si>
  <si>
    <t>１５日（金）</t>
  </si>
  <si>
    <t>１８日（月）</t>
  </si>
  <si>
    <t>平成23年4月○日</t>
  </si>
  <si>
    <t>１３：４０～１３：５５</t>
  </si>
  <si>
    <t>１４：００～１４：１５</t>
  </si>
  <si>
    <t>１４：２０～１４：３５</t>
  </si>
  <si>
    <t>１５：２５～１５：４０</t>
  </si>
  <si>
    <t>１４：４５～１５：００</t>
  </si>
  <si>
    <t>１５：０５～１５：２０</t>
  </si>
  <si>
    <t>３番目の後と６番目の後だけ10分間の間隔，後は5分間隔になっています。かなり厳しいけれど・・・・</t>
  </si>
  <si>
    <t>１６：３０～１６：４５</t>
  </si>
  <si>
    <t>⑤</t>
  </si>
  <si>
    <t>↑学年を入力</t>
  </si>
  <si>
    <t>時間はこのシートで入力すれば，印刷用シートにも反映されます。</t>
  </si>
  <si>
    <t>番号</t>
  </si>
  <si>
    <t>済み</t>
  </si>
  <si>
    <t>氏名</t>
  </si>
  <si>
    <t>学　級　名　簿</t>
  </si>
  <si>
    <t>時　間</t>
  </si>
  <si>
    <t>学年+学級＋名簿番号(2桁）</t>
  </si>
  <si>
    <t>↓使います</t>
  </si>
  <si>
    <t>↓使いません</t>
  </si>
  <si>
    <t>生徒１郎</t>
  </si>
  <si>
    <t>せいと１ろう</t>
  </si>
  <si>
    <t>生徒２郎</t>
  </si>
  <si>
    <t>せいと２ろう</t>
  </si>
  <si>
    <t>生徒３郎</t>
  </si>
  <si>
    <t>せいと３ろう</t>
  </si>
  <si>
    <t>生徒４郎</t>
  </si>
  <si>
    <t>せいと４ろう</t>
  </si>
  <si>
    <t>生徒５郎</t>
  </si>
  <si>
    <t>せいと５ろう</t>
  </si>
  <si>
    <t>生徒６郎</t>
  </si>
  <si>
    <t>せいと６ろう</t>
  </si>
  <si>
    <t>生徒７郎</t>
  </si>
  <si>
    <t>せいと７ろう</t>
  </si>
  <si>
    <t>生徒８郎</t>
  </si>
  <si>
    <t>せいと８ろう</t>
  </si>
  <si>
    <t>生徒９郎</t>
  </si>
  <si>
    <t>せいと９ろう</t>
  </si>
  <si>
    <t>生徒１０郎</t>
  </si>
  <si>
    <t>せいと１０ろう</t>
  </si>
  <si>
    <t>生徒１１郎</t>
  </si>
  <si>
    <t>せいと１１ろう</t>
  </si>
  <si>
    <t>生徒１２郎</t>
  </si>
  <si>
    <t>せいと１２ろう</t>
  </si>
  <si>
    <t>生徒１３郎</t>
  </si>
  <si>
    <t>せいと１３ろう</t>
  </si>
  <si>
    <t>生徒１４郎</t>
  </si>
  <si>
    <t>せいと１４ろう</t>
  </si>
  <si>
    <t>生徒１５郎</t>
  </si>
  <si>
    <t>せいと１５ろう</t>
  </si>
  <si>
    <t>生徒１６郎</t>
  </si>
  <si>
    <t>せいと１６ろう</t>
  </si>
  <si>
    <t>生徒１７郎</t>
  </si>
  <si>
    <t>せいと１７ろう</t>
  </si>
  <si>
    <t>生徒１８郎</t>
  </si>
  <si>
    <t>せいと１８ろう</t>
  </si>
  <si>
    <t>生徒１９郎</t>
  </si>
  <si>
    <t>せいと１９ろう</t>
  </si>
  <si>
    <t>生徒２０郎</t>
  </si>
  <si>
    <t>せいと２０ろう</t>
  </si>
  <si>
    <t>生徒２１郎</t>
  </si>
  <si>
    <t>せいと２１ろう</t>
  </si>
  <si>
    <t>生徒２２郎</t>
  </si>
  <si>
    <t>せいと２２ろう</t>
  </si>
  <si>
    <t>生徒２３郎</t>
  </si>
  <si>
    <t>せいと２３ろう</t>
  </si>
  <si>
    <t>生徒２４郎</t>
  </si>
  <si>
    <t>せいと２４ろう</t>
  </si>
  <si>
    <t>生徒２５郎</t>
  </si>
  <si>
    <t>せいと２５ろう</t>
  </si>
  <si>
    <t>生徒２６郎</t>
  </si>
  <si>
    <t>せいと２６ろう</t>
  </si>
  <si>
    <t>生徒２７郎</t>
  </si>
  <si>
    <t>せいと２７ろう</t>
  </si>
  <si>
    <t>生徒２８郎</t>
  </si>
  <si>
    <t>せいと２８ろう</t>
  </si>
  <si>
    <t>生徒２９郎</t>
  </si>
  <si>
    <t>せいと２９ろう</t>
  </si>
  <si>
    <t>生徒３０郎</t>
  </si>
  <si>
    <t>せいと３０ろう</t>
  </si>
  <si>
    <t>生徒３１郎</t>
  </si>
  <si>
    <t>せいと３１ろう</t>
  </si>
  <si>
    <t>生徒３２郎</t>
  </si>
  <si>
    <t>せいと３２ろう</t>
  </si>
  <si>
    <t>生徒３３郎</t>
  </si>
  <si>
    <t>せいと３３ろう</t>
  </si>
  <si>
    <t>生徒３４郎</t>
  </si>
  <si>
    <t>せいと３４ろう</t>
  </si>
  <si>
    <t>生徒３５郎</t>
  </si>
  <si>
    <t>せいと３５ろう</t>
  </si>
  <si>
    <t>生徒３６郎</t>
  </si>
  <si>
    <t>せいと３６ろう</t>
  </si>
  <si>
    <t>生徒３７郎</t>
  </si>
  <si>
    <t>せいと３７ろう</t>
  </si>
  <si>
    <t>生徒３８郎</t>
  </si>
  <si>
    <t>せいと３８ろう</t>
  </si>
  <si>
    <t>生徒３９郎</t>
  </si>
  <si>
    <t>せいと３９ろう</t>
  </si>
  <si>
    <t>生徒４０郎</t>
  </si>
  <si>
    <t>せいと４０ろう</t>
  </si>
  <si>
    <t>生徒４１郎</t>
  </si>
  <si>
    <t>せいと４１ろう</t>
  </si>
  <si>
    <t>生徒４２郎</t>
  </si>
  <si>
    <t>せいと４２ろう</t>
  </si>
  <si>
    <t>生徒４３郎</t>
  </si>
  <si>
    <t>せいと４３ろう</t>
  </si>
  <si>
    <t>生徒４４郎</t>
  </si>
  <si>
    <t>せいと４４ろう</t>
  </si>
  <si>
    <t>生徒４５郎</t>
  </si>
  <si>
    <t>せいと４５ろう</t>
  </si>
  <si>
    <t>生徒４６郎</t>
  </si>
  <si>
    <t>せいと４６ろう</t>
  </si>
  <si>
    <t>生徒４７郎</t>
  </si>
  <si>
    <t>せいと４７ろう</t>
  </si>
  <si>
    <t>生徒４８郎</t>
  </si>
  <si>
    <t>せいと４８ろう</t>
  </si>
  <si>
    <t>生徒４９郎</t>
  </si>
  <si>
    <t>せいと４９ろう</t>
  </si>
  <si>
    <t>生徒５０郎</t>
  </si>
  <si>
    <t>せいと５０ろう</t>
  </si>
  <si>
    <t>生徒５１郎</t>
  </si>
  <si>
    <t>せいと５１ろう</t>
  </si>
  <si>
    <t>生徒５２郎</t>
  </si>
  <si>
    <t>せいと５２ろう</t>
  </si>
  <si>
    <t>生徒５３郎</t>
  </si>
  <si>
    <t>せいと５３ろう</t>
  </si>
  <si>
    <t>生徒５４郎</t>
  </si>
  <si>
    <t>せいと５４ろう</t>
  </si>
  <si>
    <t>生徒５５郎</t>
  </si>
  <si>
    <t>せいと５５ろう</t>
  </si>
  <si>
    <t>生徒５６郎</t>
  </si>
  <si>
    <t>せいと５６ろう</t>
  </si>
  <si>
    <t>生徒５７郎</t>
  </si>
  <si>
    <t>せいと５７ろう</t>
  </si>
  <si>
    <t>生徒５８郎</t>
  </si>
  <si>
    <t>せいと５８ろう</t>
  </si>
  <si>
    <t>生徒５９郎</t>
  </si>
  <si>
    <t>せいと５９ろう</t>
  </si>
  <si>
    <t>生徒６０郎</t>
  </si>
  <si>
    <t>せいと６０ろう</t>
  </si>
  <si>
    <t>生徒６１郎</t>
  </si>
  <si>
    <t>せいと６１ろう</t>
  </si>
  <si>
    <t>生徒６２郎</t>
  </si>
  <si>
    <t>せいと６２ろう</t>
  </si>
  <si>
    <t>生徒６３郎</t>
  </si>
  <si>
    <t>せいと６３ろう</t>
  </si>
  <si>
    <t>生徒６４郎</t>
  </si>
  <si>
    <t>せいと６４ろう</t>
  </si>
  <si>
    <t>生徒６５郎</t>
  </si>
  <si>
    <t>せいと６５ろう</t>
  </si>
  <si>
    <t>生徒６６郎</t>
  </si>
  <si>
    <t>せいと６６ろう</t>
  </si>
  <si>
    <t>生徒６７郎</t>
  </si>
  <si>
    <t>せいと６７ろう</t>
  </si>
  <si>
    <t>生徒６８郎</t>
  </si>
  <si>
    <t>せいと６８ろう</t>
  </si>
  <si>
    <t>生徒６９郎</t>
  </si>
  <si>
    <t>せいと６９ろう</t>
  </si>
  <si>
    <t>生徒７０郎</t>
  </si>
  <si>
    <t>せいと７０ろう</t>
  </si>
  <si>
    <t>生徒７１郎</t>
  </si>
  <si>
    <t>せいと７１ろう</t>
  </si>
  <si>
    <t>生徒７２郎</t>
  </si>
  <si>
    <t>せいと７２ろう</t>
  </si>
  <si>
    <t>生徒７３郎</t>
  </si>
  <si>
    <t>せいと７３ろう</t>
  </si>
  <si>
    <t>生徒７４郎</t>
  </si>
  <si>
    <t>せいと７４ろう</t>
  </si>
  <si>
    <t>生徒７５郎</t>
  </si>
  <si>
    <t>せいと７５ろう</t>
  </si>
  <si>
    <t>生徒７６郎</t>
  </si>
  <si>
    <t>せいと７６ろう</t>
  </si>
  <si>
    <t>生徒７７郎</t>
  </si>
  <si>
    <t>せいと７７ろう</t>
  </si>
  <si>
    <t>生徒７８郎</t>
  </si>
  <si>
    <t>せいと７８ろう</t>
  </si>
  <si>
    <t>生徒７９郎</t>
  </si>
  <si>
    <t>せいと７９ろう</t>
  </si>
  <si>
    <t>生徒８０郎</t>
  </si>
  <si>
    <t>せいと８０ろう</t>
  </si>
  <si>
    <t>生徒８１郎</t>
  </si>
  <si>
    <t>せいと８１ろう</t>
  </si>
  <si>
    <t>生徒８２郎</t>
  </si>
  <si>
    <t>せいと８２ろう</t>
  </si>
  <si>
    <t>生徒８３郎</t>
  </si>
  <si>
    <t>せいと８３ろう</t>
  </si>
  <si>
    <t>生徒８４郎</t>
  </si>
  <si>
    <t>せいと８４ろう</t>
  </si>
  <si>
    <t>生徒８５郎</t>
  </si>
  <si>
    <t>せいと８５ろう</t>
  </si>
  <si>
    <t>生徒８６郎</t>
  </si>
  <si>
    <t>せいと８６ろう</t>
  </si>
  <si>
    <t>生徒８７郎</t>
  </si>
  <si>
    <t>せいと８７ろう</t>
  </si>
  <si>
    <t>生徒８８郎</t>
  </si>
  <si>
    <t>せいと８８ろう</t>
  </si>
  <si>
    <t>生徒８９郎</t>
  </si>
  <si>
    <t>せいと８９ろう</t>
  </si>
  <si>
    <t>生徒９０郎</t>
  </si>
  <si>
    <t>せいと９０ろう</t>
  </si>
  <si>
    <t>生徒９１郎</t>
  </si>
  <si>
    <t>せいと９１ろう</t>
  </si>
  <si>
    <t>生徒９２郎</t>
  </si>
  <si>
    <t>せいと９２ろう</t>
  </si>
  <si>
    <t>生徒９３郎</t>
  </si>
  <si>
    <t>せいと９３ろう</t>
  </si>
  <si>
    <t>生徒９４郎</t>
  </si>
  <si>
    <t>せいと９４ろう</t>
  </si>
  <si>
    <t>生徒９５郎</t>
  </si>
  <si>
    <t>せいと９５ろう</t>
  </si>
  <si>
    <t>生徒９６郎</t>
  </si>
  <si>
    <t>せいと９６ろう</t>
  </si>
  <si>
    <t>生徒９７郎</t>
  </si>
  <si>
    <t>せいと９７ろう</t>
  </si>
  <si>
    <t>生徒９８郎</t>
  </si>
  <si>
    <t>せいと９８ろう</t>
  </si>
  <si>
    <t>生徒９９郎</t>
  </si>
  <si>
    <t>せいと９９ろう</t>
  </si>
  <si>
    <t>生徒１００郎</t>
  </si>
  <si>
    <t>せいと１００ろう</t>
  </si>
  <si>
    <t>生徒１０１郎</t>
  </si>
  <si>
    <t>せいと１０１ろう</t>
  </si>
  <si>
    <t>生徒１０２郎</t>
  </si>
  <si>
    <t>せいと１０２ろう</t>
  </si>
  <si>
    <t>生徒１０３郎</t>
  </si>
  <si>
    <t>せいと１０３ろう</t>
  </si>
  <si>
    <t>生徒１０４郎</t>
  </si>
  <si>
    <t>せいと１０４ろう</t>
  </si>
  <si>
    <t>生徒１０５郎</t>
  </si>
  <si>
    <t>せいと１０５ろう</t>
  </si>
  <si>
    <t>生徒１０６郎</t>
  </si>
  <si>
    <t>せいと１０６ろう</t>
  </si>
  <si>
    <t>生徒１０７郎</t>
  </si>
  <si>
    <t>せいと１０７ろう</t>
  </si>
  <si>
    <t>生徒１０８郎</t>
  </si>
  <si>
    <t>せいと１０８ろう</t>
  </si>
  <si>
    <t>生徒１０９郎</t>
  </si>
  <si>
    <t>せいと１０９ろう</t>
  </si>
  <si>
    <t>生徒１１０郎</t>
  </si>
  <si>
    <t>せいと１１０ろう</t>
  </si>
  <si>
    <t>生徒１１１郎</t>
  </si>
  <si>
    <t>せいと１１１ろう</t>
  </si>
  <si>
    <t>生徒１１２郎</t>
  </si>
  <si>
    <t>せいと１１２ろう</t>
  </si>
  <si>
    <t>生徒１１３郎</t>
  </si>
  <si>
    <t>せいと１１３ろう</t>
  </si>
  <si>
    <t>生徒１１４郎</t>
  </si>
  <si>
    <t>せいと１１４ろう</t>
  </si>
  <si>
    <t>生徒１１５郎</t>
  </si>
  <si>
    <t>せいと１１５ろう</t>
  </si>
  <si>
    <t>生徒１１６郎</t>
  </si>
  <si>
    <t>せいと１１６ろう</t>
  </si>
  <si>
    <t>生徒１１７郎</t>
  </si>
  <si>
    <t>せいと１１７ろう</t>
  </si>
  <si>
    <t>生徒１１８郎</t>
  </si>
  <si>
    <t>せいと１１８ろう</t>
  </si>
  <si>
    <t>生徒１１９郎</t>
  </si>
  <si>
    <t>せいと１１９ろう</t>
  </si>
  <si>
    <t>生徒１２０郎</t>
  </si>
  <si>
    <t>せいと１２０ろう</t>
  </si>
  <si>
    <t>生徒１２１郎</t>
  </si>
  <si>
    <t>せいと１２１ろう</t>
  </si>
  <si>
    <t>生徒１２２郎</t>
  </si>
  <si>
    <t>せいと１２２ろう</t>
  </si>
  <si>
    <t>生徒１２３郎</t>
  </si>
  <si>
    <t>せいと１２３ろう</t>
  </si>
  <si>
    <t>生徒１２４郎</t>
  </si>
  <si>
    <t>せいと１２４ろう</t>
  </si>
  <si>
    <t>生徒１２５郎</t>
  </si>
  <si>
    <t>せいと１２５ろう</t>
  </si>
  <si>
    <t>生徒１２６郎</t>
  </si>
  <si>
    <t>せいと１２６ろう</t>
  </si>
  <si>
    <t>生徒１２７郎</t>
  </si>
  <si>
    <t>せいと１２７ろう</t>
  </si>
  <si>
    <t>生徒１２８郎</t>
  </si>
  <si>
    <t>せいと１２８ろう</t>
  </si>
  <si>
    <t>生徒１２９郎</t>
  </si>
  <si>
    <t>せいと１２９ろう</t>
  </si>
  <si>
    <t>生徒１３０郎</t>
  </si>
  <si>
    <t>せいと１３０ろう</t>
  </si>
  <si>
    <t>生徒１３１郎</t>
  </si>
  <si>
    <t>せいと１３１ろう</t>
  </si>
  <si>
    <t>生徒１３２郎</t>
  </si>
  <si>
    <t>せいと１３２ろう</t>
  </si>
  <si>
    <t>生徒１３３郎</t>
  </si>
  <si>
    <t>せいと１３３ろう</t>
  </si>
  <si>
    <t>生徒１３４郎</t>
  </si>
  <si>
    <t>せいと１３４ろう</t>
  </si>
  <si>
    <t>生徒１３５郎</t>
  </si>
  <si>
    <t>せいと１３５ろう</t>
  </si>
  <si>
    <t>生徒１３６郎</t>
  </si>
  <si>
    <t>せいと１３６ろう</t>
  </si>
  <si>
    <t>生徒１３７郎</t>
  </si>
  <si>
    <t>せいと１３７ろう</t>
  </si>
  <si>
    <t>生徒１３８郎</t>
  </si>
  <si>
    <t>せいと１３８ろう</t>
  </si>
  <si>
    <t>生徒１３９郎</t>
  </si>
  <si>
    <t>せいと１３９ろう</t>
  </si>
  <si>
    <t>生徒１４０郎</t>
  </si>
  <si>
    <t>せいと１４０ろう</t>
  </si>
  <si>
    <t>生徒１４１郎</t>
  </si>
  <si>
    <t>せいと１４１ろう</t>
  </si>
  <si>
    <t>生徒１４２郎</t>
  </si>
  <si>
    <t>せいと１４２ろう</t>
  </si>
  <si>
    <t>生徒１４３郎</t>
  </si>
  <si>
    <t>せいと１４３ろう</t>
  </si>
  <si>
    <t>生徒１４４郎</t>
  </si>
  <si>
    <t>せいと１４４ろう</t>
  </si>
  <si>
    <t>生徒１４５郎</t>
  </si>
  <si>
    <t>せいと１４５ろう</t>
  </si>
  <si>
    <t>生徒１４６郎</t>
  </si>
  <si>
    <t>せいと１４６ろう</t>
  </si>
  <si>
    <t>生徒１４７郎</t>
  </si>
  <si>
    <t>せいと１４７ろう</t>
  </si>
  <si>
    <t>生徒１４８郎</t>
  </si>
  <si>
    <t>せいと１４８ろう</t>
  </si>
  <si>
    <t>生徒１４９郎</t>
  </si>
  <si>
    <t>せいと１４９ろう</t>
  </si>
  <si>
    <t>生徒１５０郎</t>
  </si>
  <si>
    <t>せいと１５０ろう</t>
  </si>
  <si>
    <t>生徒１５１郎</t>
  </si>
  <si>
    <t>せいと１５１ろう</t>
  </si>
  <si>
    <t>生徒１５２郎</t>
  </si>
  <si>
    <t>せいと１５２ろう</t>
  </si>
  <si>
    <t>生徒１５３郎</t>
  </si>
  <si>
    <t>せいと１５３ろう</t>
  </si>
  <si>
    <t>生徒１５４郎</t>
  </si>
  <si>
    <t>せいと１５４ろう</t>
  </si>
  <si>
    <t>生徒１５５郎</t>
  </si>
  <si>
    <t>せいと１５５ろう</t>
  </si>
  <si>
    <t>生徒１５６郎</t>
  </si>
  <si>
    <t>せいと１５６ろう</t>
  </si>
  <si>
    <t>生徒１５７郎</t>
  </si>
  <si>
    <t>せいと１５７ろう</t>
  </si>
  <si>
    <t>生徒１５８郎</t>
  </si>
  <si>
    <t>せいと１５８ろう</t>
  </si>
  <si>
    <t>生徒１５９郎</t>
  </si>
  <si>
    <t>せいと１５９ろう</t>
  </si>
  <si>
    <t>生徒１６０郎</t>
  </si>
  <si>
    <t>せいと１６０ろう</t>
  </si>
  <si>
    <t>生徒１６１郎</t>
  </si>
  <si>
    <t>せいと１６１ろう</t>
  </si>
  <si>
    <t>生徒１６２郎</t>
  </si>
  <si>
    <t>せいと１６２ろう</t>
  </si>
  <si>
    <t>生徒１６３郎</t>
  </si>
  <si>
    <t>せいと１６３ろう</t>
  </si>
  <si>
    <t>生徒１６４郎</t>
  </si>
  <si>
    <t>せいと１６４ろう</t>
  </si>
  <si>
    <t>生徒１６５郎</t>
  </si>
  <si>
    <t>せいと１６５ろう</t>
  </si>
  <si>
    <t>生徒１６６郎</t>
  </si>
  <si>
    <t>せいと１６６ろう</t>
  </si>
  <si>
    <t>生徒１６７郎</t>
  </si>
  <si>
    <t>せいと１６７ろう</t>
  </si>
  <si>
    <t>生徒１６８郎</t>
  </si>
  <si>
    <t>せいと１６８ろう</t>
  </si>
  <si>
    <t>生徒１６９郎</t>
  </si>
  <si>
    <t>せいと１６９ろう</t>
  </si>
  <si>
    <t>生徒１７０郎</t>
  </si>
  <si>
    <t>せいと１７０ろう</t>
  </si>
  <si>
    <t>生徒１７１郎</t>
  </si>
  <si>
    <t>せいと１７１ろう</t>
  </si>
  <si>
    <t>生徒１７２郎</t>
  </si>
  <si>
    <t>せいと１７２ろう</t>
  </si>
  <si>
    <t>生徒１７３郎</t>
  </si>
  <si>
    <t>せいと１７３ろう</t>
  </si>
  <si>
    <t>生徒１７４郎</t>
  </si>
  <si>
    <t>せいと１７４ろう</t>
  </si>
  <si>
    <t>生徒１７５郎</t>
  </si>
  <si>
    <t>せいと１７５ろう</t>
  </si>
  <si>
    <t>生徒１７６郎</t>
  </si>
  <si>
    <t>せいと１７６ろう</t>
  </si>
  <si>
    <t>生徒１７７郎</t>
  </si>
  <si>
    <t>せいと１７７ろう</t>
  </si>
  <si>
    <t>生徒１７８郎</t>
  </si>
  <si>
    <t>せいと１７８ろう</t>
  </si>
  <si>
    <t>生徒１７９郎</t>
  </si>
  <si>
    <t>せいと１７９ろう</t>
  </si>
  <si>
    <t>生徒１８０郎</t>
  </si>
  <si>
    <t>せいと１８０ろう</t>
  </si>
  <si>
    <t>生徒１８１郎</t>
  </si>
  <si>
    <t>せいと１８１ろう</t>
  </si>
  <si>
    <t>生徒１８２郎</t>
  </si>
  <si>
    <t>せいと１８２ろう</t>
  </si>
  <si>
    <t>生徒１８３郎</t>
  </si>
  <si>
    <t>せいと１８３ろう</t>
  </si>
  <si>
    <t>生徒１８４郎</t>
  </si>
  <si>
    <t>せいと１８４ろう</t>
  </si>
  <si>
    <t>生徒１８５郎</t>
  </si>
  <si>
    <t>せいと１８５ろう</t>
  </si>
  <si>
    <t>生徒１８６郎</t>
  </si>
  <si>
    <t>せいと１８６ろう</t>
  </si>
  <si>
    <t>生徒１８７郎</t>
  </si>
  <si>
    <t>せいと１８７ろう</t>
  </si>
  <si>
    <t>生徒１８８郎</t>
  </si>
  <si>
    <t>せいと１８８ろう</t>
  </si>
  <si>
    <t>生徒１８９郎</t>
  </si>
  <si>
    <t>せいと１８９ろう</t>
  </si>
  <si>
    <t>生徒１９０郎</t>
  </si>
  <si>
    <t>せいと１９０ろう</t>
  </si>
  <si>
    <t>生徒１９１郎</t>
  </si>
  <si>
    <t>せいと１９１ろう</t>
  </si>
  <si>
    <t>生徒１９２郎</t>
  </si>
  <si>
    <t>せいと１９２ろう</t>
  </si>
  <si>
    <t>生徒１９３郎</t>
  </si>
  <si>
    <t>せいと１９３ろう</t>
  </si>
  <si>
    <t>生徒１９４郎</t>
  </si>
  <si>
    <t>せいと１９４ろう</t>
  </si>
  <si>
    <t>生徒１９５郎</t>
  </si>
  <si>
    <t>せいと１９５ろう</t>
  </si>
  <si>
    <t>生徒１９６郎</t>
  </si>
  <si>
    <t>せいと１９６ろう</t>
  </si>
  <si>
    <t>生徒１９７郎</t>
  </si>
  <si>
    <t>せいと１９７ろう</t>
  </si>
  <si>
    <t>生徒１９８郎</t>
  </si>
  <si>
    <t>せいと１９８ろう</t>
  </si>
  <si>
    <t>生徒１９９郎</t>
  </si>
  <si>
    <t>せいと１９９ろう</t>
  </si>
  <si>
    <t>生徒２００郎</t>
  </si>
  <si>
    <t>せいと２００ろう</t>
  </si>
  <si>
    <t>生徒２０１郎</t>
  </si>
  <si>
    <t>せいと２０１ろう</t>
  </si>
  <si>
    <t>生徒２０２郎</t>
  </si>
  <si>
    <t>せいと２０２ろう</t>
  </si>
  <si>
    <t>生徒２０３郎</t>
  </si>
  <si>
    <t>せいと２０３ろう</t>
  </si>
  <si>
    <t>生徒２０４郎</t>
  </si>
  <si>
    <t>せいと２０４ろう</t>
  </si>
  <si>
    <t>生徒２０５郎</t>
  </si>
  <si>
    <t>せいと２０５ろう</t>
  </si>
  <si>
    <t>生徒２０６郎</t>
  </si>
  <si>
    <t>せいと２０６ろう</t>
  </si>
  <si>
    <t>生徒２０７郎</t>
  </si>
  <si>
    <t>せいと２０７ろう</t>
  </si>
  <si>
    <t>生徒２０８郎</t>
  </si>
  <si>
    <t>せいと２０８ろう</t>
  </si>
  <si>
    <t>生徒２０９郎</t>
  </si>
  <si>
    <t>せいと２０９ろう</t>
  </si>
  <si>
    <t>生徒２１０郎</t>
  </si>
  <si>
    <t>せいと２１０ろう</t>
  </si>
  <si>
    <t>生徒２１１郎</t>
  </si>
  <si>
    <t>せいと２１１ろう</t>
  </si>
  <si>
    <t>生徒２１２郎</t>
  </si>
  <si>
    <t>せいと２１２ろう</t>
  </si>
  <si>
    <t>生徒２１３郎</t>
  </si>
  <si>
    <t>せいと２１３ろう</t>
  </si>
  <si>
    <t>生徒２１４郎</t>
  </si>
  <si>
    <t>せいと２１４ろう</t>
  </si>
  <si>
    <t>生徒２１５郎</t>
  </si>
  <si>
    <t>せいと２１５ろう</t>
  </si>
  <si>
    <t>生徒２１６郎</t>
  </si>
  <si>
    <t>せいと２１６ろう</t>
  </si>
  <si>
    <t>生徒２１７郎</t>
  </si>
  <si>
    <t>せいと２１７ろう</t>
  </si>
  <si>
    <t>生徒２１８郎</t>
  </si>
  <si>
    <t>せいと２１８ろう</t>
  </si>
  <si>
    <t>生徒２１９郎</t>
  </si>
  <si>
    <t>せいと２１９ろう</t>
  </si>
  <si>
    <t>生徒２２０郎</t>
  </si>
  <si>
    <t>せいと２２０ろう</t>
  </si>
  <si>
    <t>生徒２２１郎</t>
  </si>
  <si>
    <t>せいと２２１ろう</t>
  </si>
  <si>
    <t>生徒２２２郎</t>
  </si>
  <si>
    <t>せいと２２２ろう</t>
  </si>
  <si>
    <t>生徒２２３郎</t>
  </si>
  <si>
    <t>せいと２２３ろう</t>
  </si>
  <si>
    <t>生徒２２４郎</t>
  </si>
  <si>
    <t>せいと２２４ろう</t>
  </si>
  <si>
    <t>生徒２２５郎</t>
  </si>
  <si>
    <t>せいと２２５ろう</t>
  </si>
  <si>
    <t>生徒２２６郎</t>
  </si>
  <si>
    <t>せいと２２６ろう</t>
  </si>
  <si>
    <t>生徒２２７郎</t>
  </si>
  <si>
    <t>せいと２２７ろう</t>
  </si>
  <si>
    <t>生徒２２８郎</t>
  </si>
  <si>
    <t>せいと２２８ろう</t>
  </si>
  <si>
    <t>生徒２２９郎</t>
  </si>
  <si>
    <t>せいと２２９ろう</t>
  </si>
  <si>
    <t>生徒２３０郎</t>
  </si>
  <si>
    <t>せいと２３０ろう</t>
  </si>
  <si>
    <t>生徒２３１郎</t>
  </si>
  <si>
    <t>せいと２３１ろう</t>
  </si>
  <si>
    <t>生徒２３２郎</t>
  </si>
  <si>
    <t>せいと２３２ろう</t>
  </si>
  <si>
    <t>生徒２３３郎</t>
  </si>
  <si>
    <t>せいと２３３ろう</t>
  </si>
  <si>
    <t>生徒２３４郎</t>
  </si>
  <si>
    <t>せいと２３４ろう</t>
  </si>
  <si>
    <t>生徒２３５郎</t>
  </si>
  <si>
    <t>せいと２３５ろう</t>
  </si>
  <si>
    <t>生徒２３６郎</t>
  </si>
  <si>
    <t>せいと２３６ろう</t>
  </si>
  <si>
    <t>生徒２３７郎</t>
  </si>
  <si>
    <t>せいと２３７ろう</t>
  </si>
  <si>
    <t>生徒２３８郎</t>
  </si>
  <si>
    <t>せいと２３８ろう</t>
  </si>
  <si>
    <t>生徒２３９郎</t>
  </si>
  <si>
    <t>せいと２３９ろう</t>
  </si>
  <si>
    <t>生徒２４０郎</t>
  </si>
  <si>
    <t>せいと２４０ろう</t>
  </si>
  <si>
    <t>生徒２４１郎</t>
  </si>
  <si>
    <t>せいと２４１ろう</t>
  </si>
  <si>
    <t>生徒２４２郎</t>
  </si>
  <si>
    <t>せいと２４２ろう</t>
  </si>
  <si>
    <t>生徒２４３郎</t>
  </si>
  <si>
    <t>せいと２４３ろう</t>
  </si>
  <si>
    <t>生徒２４４郎</t>
  </si>
  <si>
    <t>せいと２４４ろう</t>
  </si>
  <si>
    <t>生徒２４５郎</t>
  </si>
  <si>
    <t>せいと２４５ろう</t>
  </si>
  <si>
    <t>生徒２４６郎</t>
  </si>
  <si>
    <t>せいと２４６ろう</t>
  </si>
  <si>
    <t>生徒２４７郎</t>
  </si>
  <si>
    <t>せいと２４７ろう</t>
  </si>
  <si>
    <t>生徒２４８郎</t>
  </si>
  <si>
    <t>せいと２４８ろう</t>
  </si>
  <si>
    <t>生徒２４９郎</t>
  </si>
  <si>
    <t>せいと２４９ろう</t>
  </si>
  <si>
    <t>生徒２５０郎</t>
  </si>
  <si>
    <t>せいと２５０ろう</t>
  </si>
  <si>
    <t>生徒２５１郎</t>
  </si>
  <si>
    <t>せいと２５１ろう</t>
  </si>
  <si>
    <t>生徒２５２郎</t>
  </si>
  <si>
    <t>せいと２５２ろう</t>
  </si>
  <si>
    <t>生徒２５３郎</t>
  </si>
  <si>
    <t>せいと２５３ろう</t>
  </si>
  <si>
    <t>生徒２５４郎</t>
  </si>
  <si>
    <t>せいと２５４ろう</t>
  </si>
  <si>
    <t>生徒２５５郎</t>
  </si>
  <si>
    <t>せいと２５５ろう</t>
  </si>
  <si>
    <t>生徒２５６郎</t>
  </si>
  <si>
    <t>せいと２５６ろう</t>
  </si>
  <si>
    <t>生徒２５７郎</t>
  </si>
  <si>
    <t>せいと２５７ろう</t>
  </si>
  <si>
    <t>生徒２５８郎</t>
  </si>
  <si>
    <t>せいと２５８ろう</t>
  </si>
  <si>
    <t>生徒２５９郎</t>
  </si>
  <si>
    <t>せいと２５９ろう</t>
  </si>
  <si>
    <t>生徒２６０郎</t>
  </si>
  <si>
    <t>せいと２６０ろう</t>
  </si>
  <si>
    <t>生徒２６１郎</t>
  </si>
  <si>
    <t>せいと２６１ろう</t>
  </si>
  <si>
    <t>生徒２６２郎</t>
  </si>
  <si>
    <t>せいと２６２ろう</t>
  </si>
  <si>
    <t>生徒２６３郎</t>
  </si>
  <si>
    <t>せいと２６３ろう</t>
  </si>
  <si>
    <t>生徒２６４郎</t>
  </si>
  <si>
    <t>せいと２６４ろう</t>
  </si>
  <si>
    <t>生徒２６５郎</t>
  </si>
  <si>
    <t>せいと２６５ろう</t>
  </si>
  <si>
    <t>生徒２６６郎</t>
  </si>
  <si>
    <t>せいと２６６ろう</t>
  </si>
  <si>
    <t>生徒２６７郎</t>
  </si>
  <si>
    <t>せいと２６７ろう</t>
  </si>
  <si>
    <t>生徒２６８郎</t>
  </si>
  <si>
    <t>せいと２６８ろう</t>
  </si>
  <si>
    <t>生徒２６９郎</t>
  </si>
  <si>
    <t>せいと２６９ろう</t>
  </si>
  <si>
    <t>生徒２７０郎</t>
  </si>
  <si>
    <t>せいと２７０ろう</t>
  </si>
  <si>
    <t>生徒２７１郎</t>
  </si>
  <si>
    <t>せいと２７１ろう</t>
  </si>
  <si>
    <t>生徒２７２郎</t>
  </si>
  <si>
    <t>せいと２７２ろう</t>
  </si>
  <si>
    <t>生徒２７３郎</t>
  </si>
  <si>
    <t>せいと２７３ろう</t>
  </si>
  <si>
    <t>生徒２７４郎</t>
  </si>
  <si>
    <t>せいと２７４ろう</t>
  </si>
  <si>
    <t>生徒２７５郎</t>
  </si>
  <si>
    <t>せいと２７５ろう</t>
  </si>
  <si>
    <t>生徒２７６郎</t>
  </si>
  <si>
    <t>せいと２７６ろう</t>
  </si>
  <si>
    <t>生徒２７７郎</t>
  </si>
  <si>
    <t>せいと２７７ろう</t>
  </si>
  <si>
    <t>生徒２７８郎</t>
  </si>
  <si>
    <t>せいと２７８ろう</t>
  </si>
  <si>
    <t>生徒２７９郎</t>
  </si>
  <si>
    <t>せいと２７９ろう</t>
  </si>
  <si>
    <t>生徒２８０郎</t>
  </si>
  <si>
    <t>せいと２８０ろう</t>
  </si>
  <si>
    <t>生徒２８１郎</t>
  </si>
  <si>
    <t>せいと２８１ろう</t>
  </si>
  <si>
    <t>生徒２８２郎</t>
  </si>
  <si>
    <t>せいと２８２ろう</t>
  </si>
  <si>
    <t>生徒２８３郎</t>
  </si>
  <si>
    <t>せいと２８３ろう</t>
  </si>
  <si>
    <t>生徒２８４郎</t>
  </si>
  <si>
    <t>せいと２８４ろう</t>
  </si>
  <si>
    <t>生徒２８５郎</t>
  </si>
  <si>
    <t>せいと２８５ろう</t>
  </si>
  <si>
    <t>生徒２８６郎</t>
  </si>
  <si>
    <t>せいと２８６ろう</t>
  </si>
  <si>
    <t>生徒２８７郎</t>
  </si>
  <si>
    <t>せいと２８７ろう</t>
  </si>
  <si>
    <t>生徒２８８郎</t>
  </si>
  <si>
    <t>せいと２８８ろう</t>
  </si>
  <si>
    <t>生徒２８９郎</t>
  </si>
  <si>
    <t>せいと２８９ろう</t>
  </si>
  <si>
    <t>生徒２９０郎</t>
  </si>
  <si>
    <t>せいと２９０ろう</t>
  </si>
  <si>
    <t>生徒２９１郎</t>
  </si>
  <si>
    <t>せいと２９１ろう</t>
  </si>
  <si>
    <t>生徒２９２郎</t>
  </si>
  <si>
    <t>せいと２９２ろう</t>
  </si>
  <si>
    <t>生徒２９３郎</t>
  </si>
  <si>
    <t>せいと２９３ろう</t>
  </si>
  <si>
    <t>生徒２９４郎</t>
  </si>
  <si>
    <t>せいと２９４ろう</t>
  </si>
  <si>
    <t>生徒２９５郎</t>
  </si>
  <si>
    <t>せいと２９５ろう</t>
  </si>
  <si>
    <t>生徒２９６郎</t>
  </si>
  <si>
    <t>せいと２９６ろう</t>
  </si>
  <si>
    <t>生徒２９７郎</t>
  </si>
  <si>
    <t>せいと２９７ろう</t>
  </si>
  <si>
    <t>生徒２９８郎</t>
  </si>
  <si>
    <t>せいと２９８ろう</t>
  </si>
  <si>
    <t>生徒２９９郎</t>
  </si>
  <si>
    <t>せいと２９９ろう</t>
  </si>
  <si>
    <t>生徒３００郎</t>
  </si>
  <si>
    <t>せいと３００ろう</t>
  </si>
  <si>
    <t>生徒３０１郎</t>
  </si>
  <si>
    <t>せいと３０１ろう</t>
  </si>
  <si>
    <t>生徒３０２郎</t>
  </si>
  <si>
    <t>せいと３０２ろう</t>
  </si>
  <si>
    <t>生徒３０３郎</t>
  </si>
  <si>
    <t>せいと３０３ろう</t>
  </si>
  <si>
    <t>生徒３０４郎</t>
  </si>
  <si>
    <t>せいと３０４ろう</t>
  </si>
  <si>
    <t>生徒３０５郎</t>
  </si>
  <si>
    <t>せいと３０５ろう</t>
  </si>
  <si>
    <t>生徒３０６郎</t>
  </si>
  <si>
    <t>せいと３０６ろう</t>
  </si>
  <si>
    <t>生徒３０７郎</t>
  </si>
  <si>
    <t>せいと３０７ろう</t>
  </si>
  <si>
    <t>生徒３０８郎</t>
  </si>
  <si>
    <t>せいと３０８ろう</t>
  </si>
  <si>
    <t>生徒３０９郎</t>
  </si>
  <si>
    <t>せいと３０９ろう</t>
  </si>
  <si>
    <t>生徒３１０郎</t>
  </si>
  <si>
    <t>せいと３１０ろう</t>
  </si>
  <si>
    <t>生徒３１１郎</t>
  </si>
  <si>
    <t>せいと３１１ろう</t>
  </si>
  <si>
    <t>生徒３１２郎</t>
  </si>
  <si>
    <t>せいと３１２ろう</t>
  </si>
  <si>
    <t>生徒３１３郎</t>
  </si>
  <si>
    <t>せいと３１３ろう</t>
  </si>
  <si>
    <t>生徒３１４郎</t>
  </si>
  <si>
    <t>せいと３１４ろう</t>
  </si>
  <si>
    <t>生徒３１５郎</t>
  </si>
  <si>
    <t>せいと３１５ろう</t>
  </si>
  <si>
    <t>生徒３１６郎</t>
  </si>
  <si>
    <t>せいと３１６ろう</t>
  </si>
  <si>
    <t>生徒３１７郎</t>
  </si>
  <si>
    <t>せいと３１７ろう</t>
  </si>
  <si>
    <t>生徒３１８郎</t>
  </si>
  <si>
    <t>せいと３１８ろう</t>
  </si>
  <si>
    <t>生徒３１９郎</t>
  </si>
  <si>
    <t>せいと３１９ろう</t>
  </si>
  <si>
    <t>生徒３２０郎</t>
  </si>
  <si>
    <t>せいと３２０ろう</t>
  </si>
  <si>
    <t>生徒３２１郎</t>
  </si>
  <si>
    <t>せいと３２１ろう</t>
  </si>
  <si>
    <t>生徒３２２郎</t>
  </si>
  <si>
    <t>せいと３２２ろう</t>
  </si>
  <si>
    <t>生徒３２３郎</t>
  </si>
  <si>
    <t>せいと３２３ろう</t>
  </si>
  <si>
    <t>生徒３２４郎</t>
  </si>
  <si>
    <t>せいと３２４ろう</t>
  </si>
  <si>
    <t>生徒３２５郎</t>
  </si>
  <si>
    <t>せいと３２５ろう</t>
  </si>
  <si>
    <t>生徒３２６郎</t>
  </si>
  <si>
    <t>せいと３２６ろう</t>
  </si>
  <si>
    <t>生徒３２７郎</t>
  </si>
  <si>
    <t>せいと３２７ろう</t>
  </si>
  <si>
    <t>生徒３２８郎</t>
  </si>
  <si>
    <t>せいと３２８ろう</t>
  </si>
  <si>
    <t>生徒３２９郎</t>
  </si>
  <si>
    <t>せいと３２９ろう</t>
  </si>
  <si>
    <t>生徒３３０郎</t>
  </si>
  <si>
    <t>せいと３３０ろう</t>
  </si>
  <si>
    <t>生徒３３１郎</t>
  </si>
  <si>
    <t>せいと３３１ろう</t>
  </si>
  <si>
    <t>生徒３３２郎</t>
  </si>
  <si>
    <t>せいと３３２ろう</t>
  </si>
  <si>
    <t>生徒３３３郎</t>
  </si>
  <si>
    <t>せいと３３３ろう</t>
  </si>
  <si>
    <t>生徒３３４郎</t>
  </si>
  <si>
    <t>せいと３３４ろう</t>
  </si>
  <si>
    <t>生徒３３５郎</t>
  </si>
  <si>
    <t>せいと３３５ろう</t>
  </si>
  <si>
    <t>生徒３３６郎</t>
  </si>
  <si>
    <t>せいと３３６ろう</t>
  </si>
  <si>
    <t>生徒３３７郎</t>
  </si>
  <si>
    <t>せいと３３７ろう</t>
  </si>
  <si>
    <t>生徒３３８郎</t>
  </si>
  <si>
    <t>せいと３３８ろう</t>
  </si>
  <si>
    <t>生徒３３９郎</t>
  </si>
  <si>
    <t>せいと３３９ろう</t>
  </si>
  <si>
    <t>生徒３４０郎</t>
  </si>
  <si>
    <t>せいと３４０ろう</t>
  </si>
  <si>
    <t>生徒３４１郎</t>
  </si>
  <si>
    <t>せいと３４１ろう</t>
  </si>
  <si>
    <t>生徒３４２郎</t>
  </si>
  <si>
    <t>せいと３４２ろう</t>
  </si>
  <si>
    <t>生徒３４３郎</t>
  </si>
  <si>
    <t>せいと３４３ろう</t>
  </si>
  <si>
    <t>生徒３４４郎</t>
  </si>
  <si>
    <t>せいと３４４ろう</t>
  </si>
  <si>
    <t>生徒３４５郎</t>
  </si>
  <si>
    <t>せいと３４５ろう</t>
  </si>
  <si>
    <t>生徒３４６郎</t>
  </si>
  <si>
    <t>せいと３４６ろう</t>
  </si>
  <si>
    <t>生徒３４７郎</t>
  </si>
  <si>
    <t>せいと３４７ろう</t>
  </si>
  <si>
    <t>生徒３４８郎</t>
  </si>
  <si>
    <t>せいと３４８ろう</t>
  </si>
  <si>
    <t>生徒３４９郎</t>
  </si>
  <si>
    <t>せいと３４９ろう</t>
  </si>
  <si>
    <t>生徒３５０郎</t>
  </si>
  <si>
    <t>せいと３５０ろう</t>
  </si>
  <si>
    <t>生徒３５１郎</t>
  </si>
  <si>
    <t>せいと３５１ろう</t>
  </si>
  <si>
    <t>生徒３５２郎</t>
  </si>
  <si>
    <t>せいと３５２ろう</t>
  </si>
  <si>
    <t>生徒３５３郎</t>
  </si>
  <si>
    <t>せいと３５３ろう</t>
  </si>
  <si>
    <t>生徒３５４郎</t>
  </si>
  <si>
    <t>せいと３５４ろう</t>
  </si>
  <si>
    <t>生徒３５５郎</t>
  </si>
  <si>
    <t>せいと３５５ろう</t>
  </si>
  <si>
    <t>生徒３５６郎</t>
  </si>
  <si>
    <t>せいと３５６ろう</t>
  </si>
  <si>
    <t>生徒３５７郎</t>
  </si>
  <si>
    <t>せいと３５７ろう</t>
  </si>
  <si>
    <t>生徒３５８郎</t>
  </si>
  <si>
    <t>せいと３５８ろう</t>
  </si>
  <si>
    <t>生徒３５９郎</t>
  </si>
  <si>
    <t>せいと３５９ろう</t>
  </si>
  <si>
    <t>生徒３６０郎</t>
  </si>
  <si>
    <t>せいと３６０ろう</t>
  </si>
  <si>
    <t>生徒３６１郎</t>
  </si>
  <si>
    <t>せいと３６１ろう</t>
  </si>
  <si>
    <t>生徒３６２郎</t>
  </si>
  <si>
    <t>せいと３６２ろう</t>
  </si>
  <si>
    <t>生徒３６３郎</t>
  </si>
  <si>
    <t>せいと３６３ろう</t>
  </si>
  <si>
    <t>生徒３６４郎</t>
  </si>
  <si>
    <t>せいと３６４ろう</t>
  </si>
  <si>
    <t>生徒３６５郎</t>
  </si>
  <si>
    <t>せいと３６５ろう</t>
  </si>
  <si>
    <t>生徒３６６郎</t>
  </si>
  <si>
    <t>せいと３６６ろう</t>
  </si>
  <si>
    <t>生徒３６７郎</t>
  </si>
  <si>
    <t>せいと３６７ろう</t>
  </si>
  <si>
    <t>生徒３６８郎</t>
  </si>
  <si>
    <t>せいと３６８ろう</t>
  </si>
  <si>
    <t>生徒３６９郎</t>
  </si>
  <si>
    <t>せいと３６９ろう</t>
  </si>
  <si>
    <t>生徒３７０郎</t>
  </si>
  <si>
    <t>せいと３７０ろう</t>
  </si>
  <si>
    <t>生徒３７１郎</t>
  </si>
  <si>
    <t>せいと３７１ろう</t>
  </si>
  <si>
    <t>生徒３７２郎</t>
  </si>
  <si>
    <t>せいと３７２ろう</t>
  </si>
  <si>
    <t>生徒３７３郎</t>
  </si>
  <si>
    <t>せいと３７３ろう</t>
  </si>
  <si>
    <t>生徒３７４郎</t>
  </si>
  <si>
    <t>せいと３７４ろう</t>
  </si>
  <si>
    <t>生徒３７５郎</t>
  </si>
  <si>
    <t>せいと３７５ろう</t>
  </si>
  <si>
    <t>生徒３７６郎</t>
  </si>
  <si>
    <t>せいと３７６ろう</t>
  </si>
  <si>
    <t>生徒３７７郎</t>
  </si>
  <si>
    <t>せいと３７７ろう</t>
  </si>
  <si>
    <t>生徒３７８郎</t>
  </si>
  <si>
    <t>せいと３７８ろう</t>
  </si>
  <si>
    <t>生徒３７９郎</t>
  </si>
  <si>
    <t>せいと３７９ろう</t>
  </si>
  <si>
    <t>生徒３８０郎</t>
  </si>
  <si>
    <t>せいと３８０ろう</t>
  </si>
  <si>
    <t>生徒３８１郎</t>
  </si>
  <si>
    <t>せいと３８１ろう</t>
  </si>
  <si>
    <t>生徒３８２郎</t>
  </si>
  <si>
    <t>せいと３８２ろう</t>
  </si>
  <si>
    <t>生徒３８３郎</t>
  </si>
  <si>
    <t>せいと３８３ろう</t>
  </si>
  <si>
    <t>生徒３８４郎</t>
  </si>
  <si>
    <t>せいと３８４ろう</t>
  </si>
  <si>
    <t>生徒３８５郎</t>
  </si>
  <si>
    <t>せいと３８５ろう</t>
  </si>
  <si>
    <t>生徒３８６郎</t>
  </si>
  <si>
    <t>せいと３８６ろう</t>
  </si>
  <si>
    <t>生徒３８７郎</t>
  </si>
  <si>
    <t>せいと３８７ろう</t>
  </si>
  <si>
    <t>生徒３８８郎</t>
  </si>
  <si>
    <t>せいと３８８ろう</t>
  </si>
  <si>
    <t>生徒３８９郎</t>
  </si>
  <si>
    <t>せいと３８９ろう</t>
  </si>
  <si>
    <t>生徒３９０郎</t>
  </si>
  <si>
    <t>せいと３９０ろう</t>
  </si>
  <si>
    <t>生徒３９１郎</t>
  </si>
  <si>
    <t>せいと３９１ろう</t>
  </si>
  <si>
    <t>生徒３９２郎</t>
  </si>
  <si>
    <t>せいと３９２ろう</t>
  </si>
  <si>
    <t>生徒３９３郎</t>
  </si>
  <si>
    <t>せいと３９３ろう</t>
  </si>
  <si>
    <t>生徒３９４郎</t>
  </si>
  <si>
    <t>せいと３９４ろう</t>
  </si>
  <si>
    <t>生徒３９５郎</t>
  </si>
  <si>
    <t>せいと３９５ろう</t>
  </si>
  <si>
    <t>生徒３９６郎</t>
  </si>
  <si>
    <t>せいと３９６ろう</t>
  </si>
  <si>
    <t>生徒３９７郎</t>
  </si>
  <si>
    <t>せいと３９７ろう</t>
  </si>
  <si>
    <t>生徒３９８郎</t>
  </si>
  <si>
    <t>せいと３９８ろう</t>
  </si>
  <si>
    <t>生徒３９９郎</t>
  </si>
  <si>
    <t>せいと３９９ろう</t>
  </si>
  <si>
    <t>生徒４００郎</t>
  </si>
  <si>
    <t>せいと４００ろう</t>
  </si>
  <si>
    <t>生徒４０１郎</t>
  </si>
  <si>
    <t>せいと４０１ろう</t>
  </si>
  <si>
    <t>生徒４０２郎</t>
  </si>
  <si>
    <t>せいと４０２ろう</t>
  </si>
  <si>
    <t>生徒４０３郎</t>
  </si>
  <si>
    <t>せいと４０３ろう</t>
  </si>
  <si>
    <t>生徒４０４郎</t>
  </si>
  <si>
    <t>せいと４０４ろう</t>
  </si>
  <si>
    <t>生徒４０５郎</t>
  </si>
  <si>
    <t>せいと４０５ろう</t>
  </si>
  <si>
    <t>生徒４０６郎</t>
  </si>
  <si>
    <t>せいと４０６ろう</t>
  </si>
  <si>
    <t>生徒４０７郎</t>
  </si>
  <si>
    <t>せいと４０７ろう</t>
  </si>
  <si>
    <t>生徒４０８郎</t>
  </si>
  <si>
    <t>せいと４０８ろう</t>
  </si>
  <si>
    <t>生徒４０９郎</t>
  </si>
  <si>
    <t>せいと４０９ろう</t>
  </si>
  <si>
    <t>生徒４１０郎</t>
  </si>
  <si>
    <t>せいと４１０ろう</t>
  </si>
  <si>
    <t>生徒４１１郎</t>
  </si>
  <si>
    <t>せいと４１１ろう</t>
  </si>
  <si>
    <t>生徒４１２郎</t>
  </si>
  <si>
    <t>せいと４１２ろう</t>
  </si>
  <si>
    <t>生徒４１３郎</t>
  </si>
  <si>
    <t>せいと４１３ろう</t>
  </si>
  <si>
    <t>生徒４１４郎</t>
  </si>
  <si>
    <t>せいと４１４ろう</t>
  </si>
  <si>
    <t>生徒４１５郎</t>
  </si>
  <si>
    <t>せいと４１５ろう</t>
  </si>
  <si>
    <t>生徒４１６郎</t>
  </si>
  <si>
    <t>せいと４１６ろう</t>
  </si>
  <si>
    <t>生徒４１７郎</t>
  </si>
  <si>
    <t>せいと４１７ろう</t>
  </si>
  <si>
    <t>生徒４１８郎</t>
  </si>
  <si>
    <t>せいと４１８ろう</t>
  </si>
  <si>
    <t>生徒４１９郎</t>
  </si>
  <si>
    <t>せいと４１９ろう</t>
  </si>
  <si>
    <t>生徒４２０郎</t>
  </si>
  <si>
    <t>せいと４２０ろう</t>
  </si>
  <si>
    <t>生徒４２１郎</t>
  </si>
  <si>
    <t>せいと４２１ろう</t>
  </si>
  <si>
    <t>生徒４２２郎</t>
  </si>
  <si>
    <t>せいと４２２ろう</t>
  </si>
  <si>
    <t>生徒４２３郎</t>
  </si>
  <si>
    <t>せいと４２３ろう</t>
  </si>
  <si>
    <t>生徒４２４郎</t>
  </si>
  <si>
    <t>せいと４２４ろう</t>
  </si>
  <si>
    <t>生徒４２５郎</t>
  </si>
  <si>
    <t>せいと４２５ろう</t>
  </si>
  <si>
    <t>生徒４２６郎</t>
  </si>
  <si>
    <t>せいと４２６ろう</t>
  </si>
  <si>
    <t>生徒４２７郎</t>
  </si>
  <si>
    <t>せいと４２７ろう</t>
  </si>
  <si>
    <t>生徒４２８郎</t>
  </si>
  <si>
    <t>せいと４２８ろう</t>
  </si>
  <si>
    <t>生徒４２９郎</t>
  </si>
  <si>
    <t>せいと４２９ろう</t>
  </si>
  <si>
    <t>生徒４３０郎</t>
  </si>
  <si>
    <t>せいと４３０ろう</t>
  </si>
  <si>
    <t>生徒４３１郎</t>
  </si>
  <si>
    <t>せいと４３１ろう</t>
  </si>
  <si>
    <t>生徒４３２郎</t>
  </si>
  <si>
    <t>せいと４３２ろう</t>
  </si>
  <si>
    <t>生徒４３３郎</t>
  </si>
  <si>
    <t>せいと４３３ろう</t>
  </si>
  <si>
    <t>生徒４３４郎</t>
  </si>
  <si>
    <t>せいと４３４ろう</t>
  </si>
  <si>
    <t>生徒４３５郎</t>
  </si>
  <si>
    <t>せいと４３５ろう</t>
  </si>
  <si>
    <t>生徒４３６郎</t>
  </si>
  <si>
    <t>せいと４３６ろう</t>
  </si>
  <si>
    <t>生徒４３７郎</t>
  </si>
  <si>
    <t>せいと４３７ろう</t>
  </si>
  <si>
    <t>生徒４３８郎</t>
  </si>
  <si>
    <t>せいと４３８ろう</t>
  </si>
  <si>
    <t>生徒４３９郎</t>
  </si>
  <si>
    <t>せいと４３９ろう</t>
  </si>
  <si>
    <t>生徒４４０郎</t>
  </si>
  <si>
    <t>せいと４４０ろう</t>
  </si>
  <si>
    <t>生徒４４１郎</t>
  </si>
  <si>
    <t>せいと４４１ろう</t>
  </si>
  <si>
    <t>生徒４４２郎</t>
  </si>
  <si>
    <t>せいと４４２ろう</t>
  </si>
  <si>
    <t>生徒４４３郎</t>
  </si>
  <si>
    <t>せいと４４３ろう</t>
  </si>
  <si>
    <t>生徒４４４郎</t>
  </si>
  <si>
    <t>せいと４４４ろう</t>
  </si>
  <si>
    <t>生徒４４５郎</t>
  </si>
  <si>
    <t>せいと４４５ろう</t>
  </si>
  <si>
    <t>生徒４４６郎</t>
  </si>
  <si>
    <t>せいと４４６ろう</t>
  </si>
  <si>
    <t>生徒４４７郎</t>
  </si>
  <si>
    <t>せいと４４７ろう</t>
  </si>
  <si>
    <t>生徒４４８郎</t>
  </si>
  <si>
    <t>せいと４４８ろう</t>
  </si>
  <si>
    <t>生徒４４９郎</t>
  </si>
  <si>
    <t>せいと４４９ろう</t>
  </si>
  <si>
    <t>生徒４５０郎</t>
  </si>
  <si>
    <t>せいと４５０ろう</t>
  </si>
  <si>
    <t>生徒４５１郎</t>
  </si>
  <si>
    <t>せいと４５１ろう</t>
  </si>
  <si>
    <t>生徒４５２郎</t>
  </si>
  <si>
    <t>せいと４５２ろう</t>
  </si>
  <si>
    <t>生徒４５３郎</t>
  </si>
  <si>
    <t>せいと４５３ろう</t>
  </si>
  <si>
    <t>生徒４５４郎</t>
  </si>
  <si>
    <t>せいと４５４ろう</t>
  </si>
  <si>
    <t>生徒４５５郎</t>
  </si>
  <si>
    <t>せいと４５５ろう</t>
  </si>
  <si>
    <t>生徒４５６郎</t>
  </si>
  <si>
    <t>せいと４５６ろう</t>
  </si>
  <si>
    <t>生徒４５７郎</t>
  </si>
  <si>
    <t>せいと４５７ろう</t>
  </si>
  <si>
    <t>生徒４５８郎</t>
  </si>
  <si>
    <t>せいと４５８ろう</t>
  </si>
  <si>
    <t>生徒４５９郎</t>
  </si>
  <si>
    <t>せいと４５９ろう</t>
  </si>
  <si>
    <t>生徒４６０郎</t>
  </si>
  <si>
    <t>せいと４６０ろう</t>
  </si>
  <si>
    <t>生徒４６１郎</t>
  </si>
  <si>
    <t>せいと４６１ろう</t>
  </si>
  <si>
    <t>生徒４６２郎</t>
  </si>
  <si>
    <t>せいと４６２ろう</t>
  </si>
  <si>
    <t>生徒４６３郎</t>
  </si>
  <si>
    <t>せいと４６３ろう</t>
  </si>
  <si>
    <t>生徒４６４郎</t>
  </si>
  <si>
    <t>せいと４６４ろう</t>
  </si>
  <si>
    <t>南中花子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</si>
</sst>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6">
    <font>
      <sz val="11"/>
      <name val="ＭＳ Ｐゴシック"/>
      <family val="3"/>
    </font>
    <font>
      <sz val="6"/>
      <name val="ＭＳ Ｐゴシック"/>
      <family val="3"/>
    </font>
    <font>
      <sz val="20"/>
      <name val="ＪＳ明朝"/>
      <family val="1"/>
    </font>
    <font>
      <sz val="9"/>
      <name val="ＭＳ Ｐゴシック"/>
      <family val="3"/>
    </font>
    <font>
      <sz val="8"/>
      <name val="ＭＳ Ｐゴシック"/>
      <family val="3"/>
    </font>
    <font>
      <sz val="16"/>
      <name val="ＤＦＧ行書体"/>
      <family val="3"/>
    </font>
    <font>
      <sz val="16"/>
      <name val="ＪＳ明朝"/>
      <family val="1"/>
    </font>
    <font>
      <sz val="10"/>
      <name val="ＭＳ Ｐゴシック"/>
      <family val="3"/>
    </font>
    <font>
      <sz val="11"/>
      <color indexed="9"/>
      <name val="ＭＳ Ｐゴシック"/>
      <family val="3"/>
    </font>
    <font>
      <sz val="20"/>
      <color indexed="13"/>
      <name val="ＭＳ Ｐゴシック"/>
      <family val="3"/>
    </font>
    <font>
      <sz val="12"/>
      <color indexed="9"/>
      <name val="ＭＳ Ｐゴシック"/>
      <family val="3"/>
    </font>
    <font>
      <sz val="8"/>
      <color indexed="12"/>
      <name val="ＭＳ Ｐゴシック"/>
      <family val="3"/>
    </font>
    <font>
      <sz val="11"/>
      <color indexed="12"/>
      <name val="ＭＳ Ｐゴシック"/>
      <family val="3"/>
    </font>
    <font>
      <b/>
      <sz val="11"/>
      <name val="HG丸ｺﾞｼｯｸM-PRO"/>
      <family val="3"/>
    </font>
    <font>
      <b/>
      <sz val="11"/>
      <color indexed="12"/>
      <name val="ＭＳ Ｐゴシック"/>
      <family val="3"/>
    </font>
    <font>
      <b/>
      <sz val="11"/>
      <name val="ＭＳ Ｐゴシック"/>
      <family val="3"/>
    </font>
  </fonts>
  <fills count="14">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8"/>
        <bgColor indexed="64"/>
      </patternFill>
    </fill>
    <fill>
      <patternFill patternType="solid">
        <fgColor indexed="12"/>
        <bgColor indexed="64"/>
      </patternFill>
    </fill>
    <fill>
      <patternFill patternType="solid">
        <fgColor indexed="51"/>
        <bgColor indexed="64"/>
      </patternFill>
    </fill>
    <fill>
      <patternFill patternType="gray0625"/>
    </fill>
    <fill>
      <patternFill patternType="solid">
        <fgColor indexed="43"/>
        <bgColor indexed="64"/>
      </patternFill>
    </fill>
    <fill>
      <patternFill patternType="solid">
        <fgColor indexed="20"/>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indexed="46"/>
        <bgColor indexed="64"/>
      </patternFill>
    </fill>
  </fills>
  <borders count="48">
    <border>
      <left/>
      <right/>
      <top/>
      <bottom/>
      <diagonal/>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hair"/>
      <top style="thin"/>
      <bottom style="thin"/>
    </border>
    <border>
      <left style="thin"/>
      <right style="thin"/>
      <top style="medium"/>
      <bottom style="medium"/>
    </border>
    <border>
      <left style="thin"/>
      <right style="medium"/>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style="thin"/>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style="thin"/>
    </border>
    <border>
      <left style="hair"/>
      <right style="thin"/>
      <top style="hair"/>
      <bottom style="hair"/>
    </border>
    <border>
      <left style="hair"/>
      <right style="thin"/>
      <top>
        <color indexed="63"/>
      </top>
      <bottom style="hair"/>
    </border>
    <border>
      <left style="hair"/>
      <right style="thin"/>
      <top style="thin"/>
      <bottom style="thin"/>
    </border>
    <border>
      <left style="medium"/>
      <right style="hair"/>
      <top style="thin"/>
      <bottom style="thin"/>
    </border>
    <border>
      <left style="hair"/>
      <right style="medium"/>
      <top style="thin"/>
      <bottom style="thin"/>
    </border>
    <border>
      <left style="hair"/>
      <right style="medium"/>
      <top>
        <color indexed="63"/>
      </top>
      <bottom style="hair"/>
    </border>
    <border>
      <left style="hair"/>
      <right style="medium"/>
      <top style="hair"/>
      <bottom style="hair"/>
    </border>
    <border>
      <left style="hair"/>
      <right style="thin"/>
      <top style="hair"/>
      <bottom style="medium"/>
    </border>
    <border>
      <left style="hair"/>
      <right style="medium"/>
      <top style="hair"/>
      <bottom style="medium"/>
    </border>
    <border>
      <left style="hair"/>
      <right style="hair"/>
      <top style="thin"/>
      <bottom style="thin"/>
    </border>
    <border>
      <left style="hair"/>
      <right style="hair"/>
      <top>
        <color indexed="63"/>
      </top>
      <bottom style="hair"/>
    </border>
    <border>
      <left style="hair"/>
      <right style="hair"/>
      <top style="hair"/>
      <bottom style="hair"/>
    </border>
    <border>
      <left style="hair"/>
      <right style="hair"/>
      <top style="hair"/>
      <bottom style="medium"/>
    </border>
    <border>
      <left style="medium"/>
      <right style="hair"/>
      <top>
        <color indexed="63"/>
      </top>
      <bottom style="hair"/>
    </border>
    <border>
      <left style="medium"/>
      <right style="hair"/>
      <top style="hair"/>
      <bottom style="hair"/>
    </border>
    <border>
      <left style="medium"/>
      <right style="hair"/>
      <top style="hair"/>
      <bottom style="medium"/>
    </border>
    <border>
      <left style="thin"/>
      <right style="hair"/>
      <top>
        <color indexed="63"/>
      </top>
      <bottom style="hair"/>
    </border>
    <border>
      <left style="thin"/>
      <right style="hair"/>
      <top style="hair"/>
      <bottom style="hair"/>
    </border>
    <border>
      <left style="thin"/>
      <right style="hair"/>
      <top style="hair"/>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5">
    <xf numFmtId="0" fontId="0" fillId="0" borderId="0" xfId="0" applyAlignment="1">
      <alignment/>
    </xf>
    <xf numFmtId="0" fontId="0" fillId="0" borderId="1" xfId="0" applyBorder="1" applyAlignment="1">
      <alignment/>
    </xf>
    <xf numFmtId="0" fontId="0" fillId="0" borderId="2" xfId="0" applyBorder="1" applyAlignment="1">
      <alignment/>
    </xf>
    <xf numFmtId="0" fontId="3" fillId="0" borderId="0" xfId="0" applyFont="1" applyAlignment="1">
      <alignment/>
    </xf>
    <xf numFmtId="0" fontId="0" fillId="2" borderId="0" xfId="0" applyFill="1" applyAlignment="1">
      <alignment/>
    </xf>
    <xf numFmtId="0" fontId="0" fillId="3" borderId="0" xfId="0" applyFill="1" applyAlignment="1">
      <alignment/>
    </xf>
    <xf numFmtId="0" fontId="0" fillId="0" borderId="0" xfId="0" applyAlignment="1">
      <alignment horizontal="right"/>
    </xf>
    <xf numFmtId="0" fontId="0" fillId="0" borderId="0" xfId="0" applyBorder="1" applyAlignment="1">
      <alignment/>
    </xf>
    <xf numFmtId="0" fontId="2" fillId="0" borderId="0" xfId="0" applyFont="1" applyBorder="1" applyAlignment="1">
      <alignment/>
    </xf>
    <xf numFmtId="57" fontId="0" fillId="0" borderId="0" xfId="0" applyNumberFormat="1" applyBorder="1" applyAlignment="1">
      <alignment horizontal="right"/>
    </xf>
    <xf numFmtId="0" fontId="5" fillId="0" borderId="2" xfId="0" applyFont="1" applyBorder="1" applyAlignment="1">
      <alignment horizontal="center"/>
    </xf>
    <xf numFmtId="0" fontId="6" fillId="0" borderId="2" xfId="0" applyFont="1" applyBorder="1" applyAlignment="1">
      <alignment/>
    </xf>
    <xf numFmtId="57" fontId="7" fillId="0" borderId="3" xfId="0" applyNumberFormat="1" applyFont="1" applyBorder="1" applyAlignment="1">
      <alignment horizontal="right"/>
    </xf>
    <xf numFmtId="0" fontId="0" fillId="4" borderId="0" xfId="0" applyFill="1" applyAlignment="1">
      <alignment/>
    </xf>
    <xf numFmtId="0" fontId="8" fillId="4" borderId="0" xfId="0" applyFont="1" applyFill="1" applyAlignment="1">
      <alignment/>
    </xf>
    <xf numFmtId="0" fontId="0" fillId="5" borderId="0" xfId="0" applyFill="1" applyAlignment="1">
      <alignment/>
    </xf>
    <xf numFmtId="0" fontId="9" fillId="5" borderId="0" xfId="0" applyFont="1" applyFill="1" applyAlignment="1">
      <alignment/>
    </xf>
    <xf numFmtId="0" fontId="0" fillId="6" borderId="4" xfId="0" applyFill="1" applyBorder="1" applyAlignment="1">
      <alignment horizontal="center"/>
    </xf>
    <xf numFmtId="0" fontId="0" fillId="6" borderId="5" xfId="0" applyFill="1" applyBorder="1" applyAlignment="1">
      <alignment horizontal="center" shrinkToFit="1"/>
    </xf>
    <xf numFmtId="0" fontId="0" fillId="6" borderId="0" xfId="0" applyFill="1" applyAlignment="1">
      <alignment/>
    </xf>
    <xf numFmtId="0" fontId="10" fillId="5" borderId="0" xfId="0" applyFont="1" applyFill="1" applyAlignment="1">
      <alignment horizontal="center"/>
    </xf>
    <xf numFmtId="0" fontId="3" fillId="3" borderId="0" xfId="0" applyFont="1" applyFill="1" applyAlignment="1">
      <alignment/>
    </xf>
    <xf numFmtId="0" fontId="0" fillId="0" borderId="6" xfId="0" applyBorder="1" applyAlignment="1">
      <alignment horizontal="center"/>
    </xf>
    <xf numFmtId="0" fontId="11" fillId="6" borderId="4" xfId="0" applyFont="1" applyFill="1" applyBorder="1" applyAlignment="1">
      <alignment horizontal="center"/>
    </xf>
    <xf numFmtId="0" fontId="12" fillId="2" borderId="0" xfId="0" applyFont="1" applyFill="1" applyAlignment="1">
      <alignment/>
    </xf>
    <xf numFmtId="0" fontId="13" fillId="7" borderId="5" xfId="0" applyFont="1" applyFill="1" applyBorder="1" applyAlignment="1">
      <alignment horizontal="center" vertical="center"/>
    </xf>
    <xf numFmtId="0" fontId="13" fillId="7" borderId="7" xfId="0" applyFont="1" applyFill="1" applyBorder="1" applyAlignment="1">
      <alignment horizontal="center" vertical="center"/>
    </xf>
    <xf numFmtId="0" fontId="13" fillId="0" borderId="4" xfId="0" applyFont="1" applyBorder="1" applyAlignment="1">
      <alignment horizontal="center" vertical="center" shrinkToFit="1"/>
    </xf>
    <xf numFmtId="0" fontId="13" fillId="0" borderId="8" xfId="0" applyFont="1" applyBorder="1" applyAlignment="1">
      <alignment horizontal="center" vertical="center" shrinkToFit="1"/>
    </xf>
    <xf numFmtId="0" fontId="13" fillId="7" borderId="4" xfId="0" applyFont="1" applyFill="1" applyBorder="1" applyAlignment="1">
      <alignment horizontal="center" vertical="center" shrinkToFit="1"/>
    </xf>
    <xf numFmtId="0" fontId="13" fillId="7" borderId="8" xfId="0" applyFont="1" applyFill="1" applyBorder="1" applyAlignment="1">
      <alignment horizontal="center" vertical="center" shrinkToFit="1"/>
    </xf>
    <xf numFmtId="0" fontId="13" fillId="7" borderId="9" xfId="0" applyFont="1" applyFill="1" applyBorder="1" applyAlignment="1">
      <alignment horizontal="center" vertical="center" shrinkToFit="1"/>
    </xf>
    <xf numFmtId="0" fontId="13" fillId="7" borderId="10" xfId="0" applyFont="1" applyFill="1" applyBorder="1" applyAlignment="1">
      <alignment horizontal="center" vertical="center" shrinkToFit="1"/>
    </xf>
    <xf numFmtId="0" fontId="0" fillId="8" borderId="0" xfId="0" applyFill="1" applyAlignment="1">
      <alignment/>
    </xf>
    <xf numFmtId="0" fontId="8" fillId="9" borderId="0" xfId="0" applyFont="1" applyFill="1" applyAlignment="1">
      <alignment/>
    </xf>
    <xf numFmtId="0" fontId="0" fillId="4" borderId="0" xfId="0" applyFill="1" applyAlignment="1">
      <alignment shrinkToFit="1"/>
    </xf>
    <xf numFmtId="0" fontId="0" fillId="0" borderId="4" xfId="0" applyBorder="1" applyAlignment="1" applyProtection="1">
      <alignment horizontal="center"/>
      <protection locked="0"/>
    </xf>
    <xf numFmtId="0" fontId="12" fillId="2" borderId="11" xfId="0" applyFont="1" applyFill="1" applyBorder="1" applyAlignment="1">
      <alignment vertical="center" textRotation="255" shrinkToFit="1"/>
    </xf>
    <xf numFmtId="0" fontId="0" fillId="0" borderId="12" xfId="0" applyBorder="1" applyAlignment="1">
      <alignment horizontal="center" vertical="center"/>
    </xf>
    <xf numFmtId="0" fontId="0" fillId="0" borderId="13" xfId="0" applyBorder="1" applyAlignment="1">
      <alignment horizontal="center" vertical="center"/>
    </xf>
    <xf numFmtId="0" fontId="15" fillId="7" borderId="5" xfId="0" applyFont="1" applyFill="1" applyBorder="1" applyAlignment="1">
      <alignment horizontal="center" vertical="center" shrinkToFit="1"/>
    </xf>
    <xf numFmtId="0" fontId="15" fillId="0" borderId="4" xfId="0" applyFont="1" applyBorder="1" applyAlignment="1">
      <alignment horizontal="center" vertical="center" shrinkToFit="1"/>
    </xf>
    <xf numFmtId="0" fontId="15" fillId="7" borderId="4" xfId="0" applyFont="1" applyFill="1" applyBorder="1" applyAlignment="1">
      <alignment horizontal="center" vertical="center" shrinkToFit="1"/>
    </xf>
    <xf numFmtId="0" fontId="15" fillId="7" borderId="9" xfId="0" applyFont="1" applyFill="1" applyBorder="1" applyAlignment="1">
      <alignment horizontal="center" vertical="center" shrinkToFit="1"/>
    </xf>
    <xf numFmtId="0" fontId="15" fillId="7" borderId="14" xfId="0" applyFont="1" applyFill="1" applyBorder="1" applyAlignment="1">
      <alignment horizontal="center" vertical="center"/>
    </xf>
    <xf numFmtId="0" fontId="15" fillId="0" borderId="15" xfId="0" applyFont="1" applyBorder="1" applyAlignment="1">
      <alignment horizontal="center" vertical="center"/>
    </xf>
    <xf numFmtId="0" fontId="15" fillId="7" borderId="15" xfId="0" applyFont="1" applyFill="1" applyBorder="1" applyAlignment="1">
      <alignment horizontal="center" vertical="center"/>
    </xf>
    <xf numFmtId="0" fontId="15" fillId="7" borderId="16" xfId="0" applyFont="1" applyFill="1" applyBorder="1" applyAlignment="1">
      <alignment horizontal="center" vertical="center"/>
    </xf>
    <xf numFmtId="0" fontId="0" fillId="8" borderId="4" xfId="0" applyFill="1" applyBorder="1" applyAlignment="1" applyProtection="1">
      <alignment horizontal="center" shrinkToFit="1"/>
      <protection locked="0"/>
    </xf>
    <xf numFmtId="0" fontId="0" fillId="10" borderId="4" xfId="0" applyFill="1" applyBorder="1" applyAlignment="1" applyProtection="1">
      <alignment horizontal="center" shrinkToFit="1"/>
      <protection locked="0"/>
    </xf>
    <xf numFmtId="0" fontId="0" fillId="11" borderId="4" xfId="0" applyFill="1" applyBorder="1" applyAlignment="1" applyProtection="1">
      <alignment horizontal="center" shrinkToFit="1"/>
      <protection locked="0"/>
    </xf>
    <xf numFmtId="0" fontId="0" fillId="0" borderId="0" xfId="0" applyFill="1" applyAlignment="1" applyProtection="1">
      <alignment horizontal="center"/>
      <protection locked="0"/>
    </xf>
    <xf numFmtId="0" fontId="8" fillId="4" borderId="0" xfId="0" applyFont="1" applyFill="1" applyAlignment="1">
      <alignment horizontal="left" vertical="top"/>
    </xf>
    <xf numFmtId="0" fontId="8" fillId="4" borderId="0" xfId="0" applyFont="1" applyFill="1" applyAlignment="1">
      <alignment horizontal="left"/>
    </xf>
    <xf numFmtId="0" fontId="0" fillId="4" borderId="0" xfId="0" applyFill="1" applyAlignment="1">
      <alignment horizontal="left"/>
    </xf>
    <xf numFmtId="0" fontId="0" fillId="2" borderId="17" xfId="0" applyFill="1" applyBorder="1" applyAlignment="1">
      <alignment/>
    </xf>
    <xf numFmtId="0" fontId="0" fillId="2" borderId="18" xfId="0" applyFill="1" applyBorder="1" applyAlignment="1">
      <alignment/>
    </xf>
    <xf numFmtId="0" fontId="0" fillId="2" borderId="12" xfId="0" applyFill="1" applyBorder="1" applyAlignment="1">
      <alignment/>
    </xf>
    <xf numFmtId="0" fontId="0" fillId="2" borderId="19" xfId="0" applyFill="1" applyBorder="1" applyAlignment="1">
      <alignment/>
    </xf>
    <xf numFmtId="0" fontId="0" fillId="8" borderId="20" xfId="0" applyFill="1" applyBorder="1" applyAlignment="1">
      <alignment horizontal="center"/>
    </xf>
    <xf numFmtId="0" fontId="0" fillId="8" borderId="21" xfId="0" applyFill="1" applyBorder="1" applyAlignment="1" applyProtection="1">
      <alignment horizontal="center" shrinkToFit="1"/>
      <protection locked="0"/>
    </xf>
    <xf numFmtId="0" fontId="0" fillId="0" borderId="21" xfId="0" applyBorder="1" applyAlignment="1" applyProtection="1">
      <alignment horizontal="center"/>
      <protection locked="0"/>
    </xf>
    <xf numFmtId="0" fontId="0" fillId="8" borderId="22" xfId="0" applyFill="1" applyBorder="1" applyAlignment="1">
      <alignment/>
    </xf>
    <xf numFmtId="0" fontId="0" fillId="8" borderId="15" xfId="0" applyFill="1" applyBorder="1" applyAlignment="1">
      <alignment horizontal="center"/>
    </xf>
    <xf numFmtId="0" fontId="0" fillId="8" borderId="23" xfId="0" applyFill="1" applyBorder="1" applyAlignment="1">
      <alignment/>
    </xf>
    <xf numFmtId="0" fontId="0" fillId="8" borderId="16" xfId="0" applyFill="1" applyBorder="1" applyAlignment="1">
      <alignment horizontal="center"/>
    </xf>
    <xf numFmtId="0" fontId="0" fillId="8" borderId="9" xfId="0" applyFill="1" applyBorder="1" applyAlignment="1" applyProtection="1">
      <alignment horizontal="center" shrinkToFit="1"/>
      <protection locked="0"/>
    </xf>
    <xf numFmtId="0" fontId="0" fillId="0" borderId="9" xfId="0" applyBorder="1" applyAlignment="1" applyProtection="1">
      <alignment horizontal="center"/>
      <protection locked="0"/>
    </xf>
    <xf numFmtId="0" fontId="0" fillId="8" borderId="24" xfId="0" applyFill="1" applyBorder="1" applyAlignment="1">
      <alignment/>
    </xf>
    <xf numFmtId="0" fontId="0" fillId="10" borderId="20" xfId="0" applyFill="1" applyBorder="1" applyAlignment="1">
      <alignment horizontal="center"/>
    </xf>
    <xf numFmtId="0" fontId="0" fillId="10" borderId="21" xfId="0" applyFill="1" applyBorder="1" applyAlignment="1" applyProtection="1">
      <alignment horizontal="center" shrinkToFit="1"/>
      <protection locked="0"/>
    </xf>
    <xf numFmtId="0" fontId="0" fillId="12" borderId="22" xfId="0" applyFill="1" applyBorder="1" applyAlignment="1">
      <alignment/>
    </xf>
    <xf numFmtId="0" fontId="0" fillId="10" borderId="15" xfId="0" applyFill="1" applyBorder="1" applyAlignment="1">
      <alignment horizontal="center"/>
    </xf>
    <xf numFmtId="0" fontId="0" fillId="12" borderId="23" xfId="0" applyFill="1" applyBorder="1" applyAlignment="1">
      <alignment/>
    </xf>
    <xf numFmtId="0" fontId="0" fillId="10" borderId="16" xfId="0" applyFill="1" applyBorder="1" applyAlignment="1">
      <alignment horizontal="center"/>
    </xf>
    <xf numFmtId="0" fontId="0" fillId="10" borderId="9" xfId="0" applyFill="1" applyBorder="1" applyAlignment="1" applyProtection="1">
      <alignment horizontal="center" shrinkToFit="1"/>
      <protection locked="0"/>
    </xf>
    <xf numFmtId="0" fontId="0" fillId="12" borderId="24" xfId="0" applyFill="1" applyBorder="1" applyAlignment="1">
      <alignment/>
    </xf>
    <xf numFmtId="0" fontId="0" fillId="11" borderId="20" xfId="0" applyFill="1" applyBorder="1" applyAlignment="1">
      <alignment horizontal="center"/>
    </xf>
    <xf numFmtId="0" fontId="0" fillId="11" borderId="21" xfId="0" applyFill="1" applyBorder="1" applyAlignment="1" applyProtection="1">
      <alignment horizontal="center" shrinkToFit="1"/>
      <protection locked="0"/>
    </xf>
    <xf numFmtId="0" fontId="0" fillId="11" borderId="22" xfId="0" applyFill="1" applyBorder="1" applyAlignment="1">
      <alignment/>
    </xf>
    <xf numFmtId="0" fontId="0" fillId="11" borderId="15" xfId="0" applyFill="1" applyBorder="1" applyAlignment="1">
      <alignment horizontal="center"/>
    </xf>
    <xf numFmtId="0" fontId="0" fillId="11" borderId="23" xfId="0" applyFill="1" applyBorder="1" applyAlignment="1">
      <alignment/>
    </xf>
    <xf numFmtId="0" fontId="0" fillId="11" borderId="16" xfId="0" applyFill="1" applyBorder="1" applyAlignment="1">
      <alignment horizontal="center"/>
    </xf>
    <xf numFmtId="0" fontId="0" fillId="11" borderId="9" xfId="0" applyFill="1" applyBorder="1" applyAlignment="1" applyProtection="1">
      <alignment horizontal="center" shrinkToFit="1"/>
      <protection locked="0"/>
    </xf>
    <xf numFmtId="0" fontId="0" fillId="11" borderId="24" xfId="0" applyFill="1" applyBorder="1" applyAlignment="1">
      <alignment/>
    </xf>
    <xf numFmtId="0" fontId="0" fillId="13" borderId="6" xfId="0" applyFill="1" applyBorder="1" applyAlignment="1">
      <alignment horizontal="center"/>
    </xf>
    <xf numFmtId="0" fontId="0" fillId="13" borderId="12" xfId="0" applyFill="1" applyBorder="1" applyAlignment="1" applyProtection="1">
      <alignment shrinkToFit="1"/>
      <protection locked="0"/>
    </xf>
    <xf numFmtId="0" fontId="0" fillId="0" borderId="12" xfId="0" applyBorder="1" applyAlignment="1" applyProtection="1">
      <alignment horizontal="center"/>
      <protection locked="0"/>
    </xf>
    <xf numFmtId="0" fontId="0" fillId="13" borderId="19" xfId="0" applyFill="1" applyBorder="1" applyAlignment="1">
      <alignment/>
    </xf>
    <xf numFmtId="0" fontId="0" fillId="2" borderId="20" xfId="0" applyFill="1" applyBorder="1" applyAlignment="1">
      <alignment horizontal="center"/>
    </xf>
    <xf numFmtId="0" fontId="0" fillId="2" borderId="21" xfId="0" applyFill="1" applyBorder="1" applyAlignment="1" applyProtection="1">
      <alignment horizontal="center"/>
      <protection locked="0"/>
    </xf>
    <xf numFmtId="0" fontId="0" fillId="2" borderId="25" xfId="0" applyFill="1" applyBorder="1" applyAlignment="1" applyProtection="1">
      <alignment horizontal="center"/>
      <protection locked="0"/>
    </xf>
    <xf numFmtId="0" fontId="4" fillId="2" borderId="16" xfId="0" applyFont="1" applyFill="1" applyBorder="1" applyAlignment="1">
      <alignment horizontal="center" wrapText="1"/>
    </xf>
    <xf numFmtId="0" fontId="4" fillId="2" borderId="9" xfId="0" applyFont="1" applyFill="1" applyBorder="1" applyAlignment="1" applyProtection="1">
      <alignment horizontal="center" wrapText="1"/>
      <protection locked="0"/>
    </xf>
    <xf numFmtId="0" fontId="4" fillId="2" borderId="10" xfId="0" applyFont="1" applyFill="1" applyBorder="1" applyAlignment="1" applyProtection="1">
      <alignment horizontal="center" wrapText="1"/>
      <protection locked="0"/>
    </xf>
    <xf numFmtId="0" fontId="0" fillId="3" borderId="0" xfId="0" applyFill="1" applyAlignment="1">
      <alignment shrinkToFit="1"/>
    </xf>
    <xf numFmtId="0" fontId="0" fillId="0" borderId="0" xfId="0" applyAlignment="1">
      <alignment shrinkToFit="1"/>
    </xf>
    <xf numFmtId="0" fontId="0" fillId="3" borderId="0" xfId="0" applyFill="1" applyAlignment="1">
      <alignment horizontal="center" shrinkToFit="1"/>
    </xf>
    <xf numFmtId="0" fontId="14" fillId="2" borderId="26" xfId="0" applyFont="1" applyFill="1" applyBorder="1" applyAlignment="1">
      <alignment horizontal="center" shrinkToFit="1"/>
    </xf>
    <xf numFmtId="0" fontId="0" fillId="0" borderId="0" xfId="0" applyAlignment="1">
      <alignment horizontal="center" shrinkToFit="1"/>
    </xf>
    <xf numFmtId="0" fontId="14" fillId="2" borderId="27" xfId="0" applyFont="1" applyFill="1" applyBorder="1" applyAlignment="1">
      <alignment horizontal="center" shrinkToFit="1"/>
    </xf>
    <xf numFmtId="0" fontId="12" fillId="2" borderId="28" xfId="0" applyFont="1" applyFill="1" applyBorder="1" applyAlignment="1">
      <alignment horizontal="center" vertical="center" textRotation="255" shrinkToFit="1"/>
    </xf>
    <xf numFmtId="0" fontId="12" fillId="2" borderId="29" xfId="0" applyFont="1" applyFill="1" applyBorder="1" applyAlignment="1">
      <alignment vertical="center" textRotation="255" shrinkToFit="1"/>
    </xf>
    <xf numFmtId="0" fontId="12" fillId="2" borderId="30" xfId="0" applyFont="1" applyFill="1" applyBorder="1" applyAlignment="1">
      <alignment horizontal="center" vertical="center" textRotation="255" shrinkToFit="1"/>
    </xf>
    <xf numFmtId="0" fontId="14" fillId="2" borderId="31" xfId="0" applyFont="1" applyFill="1" applyBorder="1" applyAlignment="1">
      <alignment horizontal="center" shrinkToFit="1"/>
    </xf>
    <xf numFmtId="0" fontId="14" fillId="2" borderId="32" xfId="0" applyFont="1" applyFill="1" applyBorder="1" applyAlignment="1">
      <alignment horizontal="center" shrinkToFit="1"/>
    </xf>
    <xf numFmtId="0" fontId="14" fillId="2" borderId="33" xfId="0" applyFont="1" applyFill="1" applyBorder="1" applyAlignment="1">
      <alignment horizontal="center" shrinkToFit="1"/>
    </xf>
    <xf numFmtId="0" fontId="14" fillId="2" borderId="34" xfId="0" applyFont="1" applyFill="1" applyBorder="1" applyAlignment="1">
      <alignment horizontal="center" shrinkToFit="1"/>
    </xf>
    <xf numFmtId="0" fontId="0" fillId="3" borderId="0" xfId="0" applyFill="1" applyAlignment="1">
      <alignment horizontal="center"/>
    </xf>
    <xf numFmtId="0" fontId="12" fillId="2" borderId="35" xfId="0" applyFont="1" applyFill="1" applyBorder="1" applyAlignment="1">
      <alignment horizontal="center" vertical="center" textRotation="255" shrinkToFit="1"/>
    </xf>
    <xf numFmtId="0" fontId="0" fillId="0" borderId="0" xfId="0" applyAlignment="1">
      <alignment horizontal="center"/>
    </xf>
    <xf numFmtId="0" fontId="14" fillId="2" borderId="36" xfId="0" applyFont="1" applyFill="1" applyBorder="1" applyAlignment="1">
      <alignment horizontal="center"/>
    </xf>
    <xf numFmtId="0" fontId="14" fillId="2" borderId="37" xfId="0" applyFont="1" applyFill="1" applyBorder="1" applyAlignment="1">
      <alignment horizontal="center"/>
    </xf>
    <xf numFmtId="0" fontId="14" fillId="2" borderId="38" xfId="0" applyFont="1" applyFill="1" applyBorder="1" applyAlignment="1">
      <alignment horizontal="center"/>
    </xf>
    <xf numFmtId="0" fontId="14" fillId="2" borderId="39" xfId="0" applyFont="1" applyFill="1" applyBorder="1" applyAlignment="1">
      <alignment shrinkToFit="1"/>
    </xf>
    <xf numFmtId="0" fontId="14" fillId="2" borderId="40" xfId="0" applyFont="1" applyFill="1" applyBorder="1" applyAlignment="1">
      <alignment shrinkToFit="1"/>
    </xf>
    <xf numFmtId="0" fontId="14" fillId="2" borderId="41" xfId="0" applyFont="1" applyFill="1" applyBorder="1" applyAlignment="1">
      <alignment shrinkToFit="1"/>
    </xf>
    <xf numFmtId="0" fontId="14" fillId="2" borderId="42" xfId="0" applyFont="1" applyFill="1" applyBorder="1" applyAlignment="1">
      <alignment shrinkToFit="1"/>
    </xf>
    <xf numFmtId="0" fontId="14" fillId="2" borderId="43" xfId="0" applyFont="1" applyFill="1" applyBorder="1" applyAlignment="1">
      <alignment shrinkToFit="1"/>
    </xf>
    <xf numFmtId="0" fontId="14" fillId="2" borderId="44" xfId="0" applyFont="1" applyFill="1" applyBorder="1" applyAlignment="1">
      <alignment shrinkToFit="1"/>
    </xf>
    <xf numFmtId="0" fontId="0" fillId="6" borderId="4" xfId="0" applyFill="1" applyBorder="1" applyAlignment="1">
      <alignment horizontal="center" shrinkToFit="1"/>
    </xf>
    <xf numFmtId="0" fontId="14" fillId="2" borderId="45" xfId="0" applyFont="1" applyFill="1" applyBorder="1" applyAlignment="1">
      <alignment horizontal="center"/>
    </xf>
    <xf numFmtId="0" fontId="14" fillId="2" borderId="46" xfId="0" applyFont="1" applyFill="1" applyBorder="1" applyAlignment="1">
      <alignment horizontal="center"/>
    </xf>
    <xf numFmtId="0" fontId="14" fillId="2" borderId="47" xfId="0" applyFont="1" applyFill="1" applyBorder="1" applyAlignment="1">
      <alignment horizontal="center"/>
    </xf>
    <xf numFmtId="0" fontId="0" fillId="0" borderId="0" xfId="0"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dxfs count="1">
    <dxf>
      <font>
        <b val="0"/>
        <i val="0"/>
        <color rgb="FFFF9900"/>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5</xdr:row>
      <xdr:rowOff>133350</xdr:rowOff>
    </xdr:from>
    <xdr:to>
      <xdr:col>2</xdr:col>
      <xdr:colOff>390525</xdr:colOff>
      <xdr:row>6</xdr:row>
      <xdr:rowOff>142875</xdr:rowOff>
    </xdr:to>
    <xdr:sp>
      <xdr:nvSpPr>
        <xdr:cNvPr id="1" name="AutoShape 1"/>
        <xdr:cNvSpPr>
          <a:spLocks/>
        </xdr:cNvSpPr>
      </xdr:nvSpPr>
      <xdr:spPr>
        <a:xfrm>
          <a:off x="1257300" y="1171575"/>
          <a:ext cx="371475" cy="171450"/>
        </a:xfrm>
        <a:prstGeom prst="wedgeRectCallout">
          <a:avLst>
            <a:gd name="adj1" fmla="val 83333"/>
            <a:gd name="adj2" fmla="val 55555"/>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10分空き</a:t>
          </a:r>
        </a:p>
      </xdr:txBody>
    </xdr:sp>
    <xdr:clientData/>
  </xdr:twoCellAnchor>
  <xdr:twoCellAnchor>
    <xdr:from>
      <xdr:col>2</xdr:col>
      <xdr:colOff>9525</xdr:colOff>
      <xdr:row>9</xdr:row>
      <xdr:rowOff>0</xdr:rowOff>
    </xdr:from>
    <xdr:to>
      <xdr:col>2</xdr:col>
      <xdr:colOff>390525</xdr:colOff>
      <xdr:row>9</xdr:row>
      <xdr:rowOff>161925</xdr:rowOff>
    </xdr:to>
    <xdr:sp>
      <xdr:nvSpPr>
        <xdr:cNvPr id="2" name="AutoShape 2"/>
        <xdr:cNvSpPr>
          <a:spLocks/>
        </xdr:cNvSpPr>
      </xdr:nvSpPr>
      <xdr:spPr>
        <a:xfrm>
          <a:off x="1247775" y="1685925"/>
          <a:ext cx="381000" cy="161925"/>
        </a:xfrm>
        <a:prstGeom prst="wedgeRectCallout">
          <a:avLst>
            <a:gd name="adj1" fmla="val 85000"/>
            <a:gd name="adj2" fmla="val 55884"/>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10分空き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34"/>
  <sheetViews>
    <sheetView tabSelected="1" workbookViewId="0" topLeftCell="A1">
      <selection activeCell="Q36" sqref="Q36"/>
    </sheetView>
  </sheetViews>
  <sheetFormatPr defaultColWidth="9.00390625" defaultRowHeight="13.5"/>
  <cols>
    <col min="1" max="1" width="3.125" style="0" customWidth="1"/>
    <col min="2" max="2" width="13.125" style="0" customWidth="1"/>
    <col min="3" max="3" width="5.125" style="0" customWidth="1"/>
    <col min="4" max="4" width="4.50390625" style="0" customWidth="1"/>
    <col min="5" max="5" width="13.625" style="0" customWidth="1"/>
    <col min="6" max="10" width="10.00390625" style="0" customWidth="1"/>
    <col min="11" max="11" width="2.25390625" style="0" customWidth="1"/>
    <col min="12" max="12" width="3.375" style="0" customWidth="1"/>
    <col min="13" max="13" width="1.37890625" style="0" customWidth="1"/>
    <col min="14" max="14" width="3.00390625" style="96" customWidth="1"/>
    <col min="15" max="15" width="2.50390625" style="110" customWidth="1"/>
    <col min="16" max="16" width="10.875" style="99" customWidth="1"/>
    <col min="17" max="17" width="3.00390625" style="96" customWidth="1"/>
    <col min="18" max="18" width="2.50390625" style="110" customWidth="1"/>
    <col min="19" max="19" width="10.875" style="99" customWidth="1"/>
    <col min="20" max="20" width="3.25390625" style="0" customWidth="1"/>
  </cols>
  <sheetData>
    <row r="1" spans="1:23" ht="22.5" customHeight="1">
      <c r="A1" s="15"/>
      <c r="B1" s="16" t="s">
        <v>24</v>
      </c>
      <c r="C1" s="15"/>
      <c r="D1" s="15"/>
      <c r="E1" s="15"/>
      <c r="F1" s="15"/>
      <c r="G1" s="15"/>
      <c r="H1" s="15"/>
      <c r="I1" s="15"/>
      <c r="J1" s="15"/>
      <c r="K1" s="15"/>
      <c r="L1" s="15"/>
      <c r="M1" s="5"/>
      <c r="N1" s="95"/>
      <c r="O1" s="108"/>
      <c r="P1" s="97"/>
      <c r="Q1" s="95"/>
      <c r="R1" s="108"/>
      <c r="S1" s="97"/>
      <c r="T1" s="5"/>
      <c r="U1" s="5"/>
      <c r="V1" s="5"/>
      <c r="W1" s="5"/>
    </row>
    <row r="2" spans="1:23" ht="5.25" customHeight="1" thickBot="1">
      <c r="A2" s="13"/>
      <c r="B2" s="13"/>
      <c r="C2" s="13"/>
      <c r="D2" s="13"/>
      <c r="E2" s="13"/>
      <c r="F2" s="13"/>
      <c r="G2" s="13"/>
      <c r="H2" s="13"/>
      <c r="I2" s="13"/>
      <c r="J2" s="13"/>
      <c r="K2" s="13"/>
      <c r="L2" s="13"/>
      <c r="M2" s="5"/>
      <c r="N2" s="95"/>
      <c r="O2" s="108"/>
      <c r="P2" s="97"/>
      <c r="Q2" s="95"/>
      <c r="R2" s="108"/>
      <c r="S2" s="97"/>
      <c r="T2" s="5"/>
      <c r="U2" s="5"/>
      <c r="V2" s="5"/>
      <c r="W2" s="5"/>
    </row>
    <row r="3" spans="1:23" ht="14.25">
      <c r="A3" s="20" t="s">
        <v>10</v>
      </c>
      <c r="B3" s="51">
        <v>1</v>
      </c>
      <c r="C3" s="13"/>
      <c r="D3" s="13"/>
      <c r="E3" s="89"/>
      <c r="F3" s="90" t="s">
        <v>34</v>
      </c>
      <c r="G3" s="90" t="s">
        <v>35</v>
      </c>
      <c r="H3" s="90" t="s">
        <v>36</v>
      </c>
      <c r="I3" s="90" t="s">
        <v>37</v>
      </c>
      <c r="J3" s="91" t="s">
        <v>38</v>
      </c>
      <c r="K3" s="13"/>
      <c r="L3" s="13"/>
      <c r="M3" s="5"/>
      <c r="N3" s="121" t="s">
        <v>54</v>
      </c>
      <c r="O3" s="122"/>
      <c r="P3" s="122"/>
      <c r="Q3" s="122"/>
      <c r="R3" s="122"/>
      <c r="S3" s="123"/>
      <c r="T3" s="5"/>
      <c r="U3" s="5"/>
      <c r="V3" s="5"/>
      <c r="W3" s="5"/>
    </row>
    <row r="4" spans="1:23" ht="27" customHeight="1" thickBot="1">
      <c r="A4" s="13"/>
      <c r="B4" s="52" t="s">
        <v>49</v>
      </c>
      <c r="C4" s="13"/>
      <c r="D4" s="13"/>
      <c r="E4" s="92" t="s">
        <v>3</v>
      </c>
      <c r="F4" s="93" t="s">
        <v>29</v>
      </c>
      <c r="G4" s="93" t="s">
        <v>30</v>
      </c>
      <c r="H4" s="93" t="s">
        <v>31</v>
      </c>
      <c r="I4" s="93" t="s">
        <v>32</v>
      </c>
      <c r="J4" s="94" t="s">
        <v>33</v>
      </c>
      <c r="K4" s="13"/>
      <c r="L4" s="13"/>
      <c r="M4" s="5"/>
      <c r="N4" s="102" t="s">
        <v>51</v>
      </c>
      <c r="O4" s="109" t="s">
        <v>52</v>
      </c>
      <c r="P4" s="101" t="s">
        <v>53</v>
      </c>
      <c r="Q4" s="37" t="s">
        <v>51</v>
      </c>
      <c r="R4" s="109" t="s">
        <v>52</v>
      </c>
      <c r="S4" s="103" t="s">
        <v>53</v>
      </c>
      <c r="T4" s="5"/>
      <c r="U4" s="5"/>
      <c r="V4" s="5"/>
      <c r="W4" s="5"/>
    </row>
    <row r="5" spans="1:23" ht="12.75" customHeight="1">
      <c r="A5" s="20" t="s">
        <v>11</v>
      </c>
      <c r="B5" s="51">
        <v>1</v>
      </c>
      <c r="C5" s="13"/>
      <c r="D5" s="59">
        <v>1</v>
      </c>
      <c r="E5" s="60" t="s">
        <v>40</v>
      </c>
      <c r="F5" s="61"/>
      <c r="G5" s="61"/>
      <c r="H5" s="61"/>
      <c r="I5" s="61"/>
      <c r="J5" s="61"/>
      <c r="K5" s="62"/>
      <c r="L5" s="13"/>
      <c r="M5" s="5"/>
      <c r="N5" s="114">
        <v>1</v>
      </c>
      <c r="O5" s="111" t="str">
        <f aca="true" t="shared" si="0" ref="O5:O24">IF(COUNTIF($F$5:$J$14,N5)=1,"○","")</f>
        <v>○</v>
      </c>
      <c r="P5" s="100" t="str">
        <f>IF(ISERROR(VLOOKUP($B$3*1000+$B$5*100+N5,'元データ'!$A$3:$D$502,3,0))=TRUE,"",VLOOKUP($B$3*1000+$B$5*100+N5,'元データ'!$A$3:$D$502,3,0))</f>
        <v>生徒１郎</v>
      </c>
      <c r="Q5" s="117">
        <v>21</v>
      </c>
      <c r="R5" s="111">
        <f aca="true" t="shared" si="1" ref="R5:R24">IF(COUNTIF($F$5:$J$14,Q5)=1,"○","")</f>
      </c>
      <c r="S5" s="104" t="str">
        <f>IF(ISERROR(VLOOKUP($B$3*1000+$B$5*100+Q5,'元データ'!$A$3:$D$502,3,0))=TRUE,"",VLOOKUP($B$3*1000+$B$5*100+Q5,'元データ'!$A$3:$D$502,3,0))</f>
        <v>生徒２１郎</v>
      </c>
      <c r="T5" s="5"/>
      <c r="U5" s="5"/>
      <c r="V5" s="5"/>
      <c r="W5" s="5"/>
    </row>
    <row r="6" spans="1:23" ht="12.75" customHeight="1">
      <c r="A6" s="13"/>
      <c r="B6" s="53" t="s">
        <v>4</v>
      </c>
      <c r="C6" s="13"/>
      <c r="D6" s="63">
        <v>2</v>
      </c>
      <c r="E6" s="48" t="s">
        <v>41</v>
      </c>
      <c r="F6" s="36">
        <v>1</v>
      </c>
      <c r="G6" s="36"/>
      <c r="H6" s="36"/>
      <c r="I6" s="36"/>
      <c r="J6" s="36"/>
      <c r="K6" s="64"/>
      <c r="L6" s="13"/>
      <c r="M6" s="5"/>
      <c r="N6" s="115">
        <v>2</v>
      </c>
      <c r="O6" s="112">
        <f t="shared" si="0"/>
      </c>
      <c r="P6" s="98" t="str">
        <f>IF(ISERROR(VLOOKUP($B$3*1000+$B$5*100+N6,'元データ'!$A$3:$D$502,3,0))=TRUE,"",VLOOKUP($B$3*1000+$B$5*100+N6,'元データ'!$A$3:$D$502,3,0))</f>
        <v>生徒２郎</v>
      </c>
      <c r="Q6" s="118">
        <v>22</v>
      </c>
      <c r="R6" s="112">
        <f t="shared" si="1"/>
      </c>
      <c r="S6" s="105" t="str">
        <f>IF(ISERROR(VLOOKUP($B$3*1000+$B$5*100+Q6,'元データ'!$A$3:$D$502,3,0))=TRUE,"",VLOOKUP($B$3*1000+$B$5*100+Q6,'元データ'!$A$3:$D$502,3,0))</f>
        <v>生徒２２郎</v>
      </c>
      <c r="T6" s="5"/>
      <c r="U6" s="5"/>
      <c r="V6" s="5"/>
      <c r="W6" s="5"/>
    </row>
    <row r="7" spans="1:23" ht="12.75" customHeight="1" thickBot="1">
      <c r="A7" s="13"/>
      <c r="B7" s="54"/>
      <c r="C7" s="13"/>
      <c r="D7" s="65">
        <v>3</v>
      </c>
      <c r="E7" s="66" t="s">
        <v>42</v>
      </c>
      <c r="F7" s="67"/>
      <c r="G7" s="67"/>
      <c r="H7" s="67"/>
      <c r="I7" s="67"/>
      <c r="J7" s="67"/>
      <c r="K7" s="68"/>
      <c r="L7" s="13"/>
      <c r="M7" s="5"/>
      <c r="N7" s="115">
        <v>3</v>
      </c>
      <c r="O7" s="112" t="str">
        <f t="shared" si="0"/>
        <v>○</v>
      </c>
      <c r="P7" s="98" t="str">
        <f>IF(ISERROR(VLOOKUP($B$3*1000+$B$5*100+N7,'元データ'!$A$3:$D$502,3,0))=TRUE,"",VLOOKUP($B$3*1000+$B$5*100+N7,'元データ'!$A$3:$D$502,3,0))</f>
        <v>生徒３郎</v>
      </c>
      <c r="Q7" s="118">
        <v>23</v>
      </c>
      <c r="R7" s="112">
        <f t="shared" si="1"/>
      </c>
      <c r="S7" s="105" t="str">
        <f>IF(ISERROR(VLOOKUP($B$3*1000+$B$5*100+Q7,'元データ'!$A$3:$D$502,3,0))=TRUE,"",VLOOKUP($B$3*1000+$B$5*100+Q7,'元データ'!$A$3:$D$502,3,0))</f>
        <v>生徒２３郎</v>
      </c>
      <c r="T7" s="5"/>
      <c r="U7" s="5"/>
      <c r="V7" s="5"/>
      <c r="W7" s="5"/>
    </row>
    <row r="8" spans="1:23" ht="12.75" customHeight="1">
      <c r="A8" s="20" t="s">
        <v>12</v>
      </c>
      <c r="B8" s="51" t="s">
        <v>987</v>
      </c>
      <c r="C8" s="13"/>
      <c r="D8" s="69">
        <v>4</v>
      </c>
      <c r="E8" s="70" t="s">
        <v>44</v>
      </c>
      <c r="F8" s="61"/>
      <c r="G8" s="61">
        <v>3</v>
      </c>
      <c r="H8" s="61"/>
      <c r="I8" s="61"/>
      <c r="J8" s="61"/>
      <c r="K8" s="71"/>
      <c r="L8" s="13"/>
      <c r="M8" s="5"/>
      <c r="N8" s="115">
        <v>4</v>
      </c>
      <c r="O8" s="112">
        <f t="shared" si="0"/>
      </c>
      <c r="P8" s="98" t="str">
        <f>IF(ISERROR(VLOOKUP($B$3*1000+$B$5*100+N8,'元データ'!$A$3:$D$502,3,0))=TRUE,"",VLOOKUP($B$3*1000+$B$5*100+N8,'元データ'!$A$3:$D$502,3,0))</f>
        <v>生徒４郎</v>
      </c>
      <c r="Q8" s="118">
        <v>24</v>
      </c>
      <c r="R8" s="112">
        <f t="shared" si="1"/>
      </c>
      <c r="S8" s="105" t="str">
        <f>IF(ISERROR(VLOOKUP($B$3*1000+$B$5*100+Q8,'元データ'!$A$3:$D$502,3,0))=TRUE,"",VLOOKUP($B$3*1000+$B$5*100+Q8,'元データ'!$A$3:$D$502,3,0))</f>
        <v>生徒２４郎</v>
      </c>
      <c r="T8" s="5"/>
      <c r="U8" s="5"/>
      <c r="V8" s="5"/>
      <c r="W8" s="5"/>
    </row>
    <row r="9" spans="1:23" ht="12.75" customHeight="1">
      <c r="A9" s="13"/>
      <c r="B9" s="53" t="s">
        <v>5</v>
      </c>
      <c r="C9" s="13"/>
      <c r="D9" s="72">
        <v>5</v>
      </c>
      <c r="E9" s="49" t="s">
        <v>45</v>
      </c>
      <c r="F9" s="36">
        <v>5</v>
      </c>
      <c r="G9" s="36"/>
      <c r="H9" s="36"/>
      <c r="I9" s="36"/>
      <c r="J9" s="36"/>
      <c r="K9" s="73"/>
      <c r="L9" s="13"/>
      <c r="M9" s="5"/>
      <c r="N9" s="115">
        <v>5</v>
      </c>
      <c r="O9" s="112" t="str">
        <f t="shared" si="0"/>
        <v>○</v>
      </c>
      <c r="P9" s="98" t="str">
        <f>IF(ISERROR(VLOOKUP($B$3*1000+$B$5*100+N9,'元データ'!$A$3:$D$502,3,0))=TRUE,"",VLOOKUP($B$3*1000+$B$5*100+N9,'元データ'!$A$3:$D$502,3,0))</f>
        <v>生徒５郎</v>
      </c>
      <c r="Q9" s="118">
        <v>25</v>
      </c>
      <c r="R9" s="112">
        <f t="shared" si="1"/>
      </c>
      <c r="S9" s="105" t="str">
        <f>IF(ISERROR(VLOOKUP($B$3*1000+$B$5*100+Q9,'元データ'!$A$3:$D$502,3,0))=TRUE,"",VLOOKUP($B$3*1000+$B$5*100+Q9,'元データ'!$A$3:$D$502,3,0))</f>
        <v>生徒２５郎</v>
      </c>
      <c r="T9" s="5"/>
      <c r="U9" s="5"/>
      <c r="V9" s="5"/>
      <c r="W9" s="5"/>
    </row>
    <row r="10" spans="1:23" ht="12.75" customHeight="1" thickBot="1">
      <c r="A10" s="13"/>
      <c r="B10" s="13"/>
      <c r="C10" s="13"/>
      <c r="D10" s="74">
        <v>6</v>
      </c>
      <c r="E10" s="75" t="s">
        <v>43</v>
      </c>
      <c r="F10" s="67"/>
      <c r="G10" s="67"/>
      <c r="H10" s="67"/>
      <c r="I10" s="67"/>
      <c r="J10" s="67"/>
      <c r="K10" s="76"/>
      <c r="L10" s="13"/>
      <c r="M10" s="5"/>
      <c r="N10" s="115">
        <v>6</v>
      </c>
      <c r="O10" s="112">
        <f t="shared" si="0"/>
      </c>
      <c r="P10" s="98" t="str">
        <f>IF(ISERROR(VLOOKUP($B$3*1000+$B$5*100+N10,'元データ'!$A$3:$D$502,3,0))=TRUE,"",VLOOKUP($B$3*1000+$B$5*100+N10,'元データ'!$A$3:$D$502,3,0))</f>
        <v>生徒６郎</v>
      </c>
      <c r="Q10" s="118">
        <v>26</v>
      </c>
      <c r="R10" s="112">
        <f t="shared" si="1"/>
      </c>
      <c r="S10" s="105" t="str">
        <f>IF(ISERROR(VLOOKUP($B$3*1000+$B$5*100+Q10,'元データ'!$A$3:$D$502,3,0))=TRUE,"",VLOOKUP($B$3*1000+$B$5*100+Q10,'元データ'!$A$3:$D$502,3,0))</f>
        <v>生徒２６郎</v>
      </c>
      <c r="T10" s="5"/>
      <c r="U10" s="5"/>
      <c r="V10" s="5"/>
      <c r="W10" s="5"/>
    </row>
    <row r="11" spans="1:23" ht="12.75" customHeight="1">
      <c r="A11" s="20" t="s">
        <v>13</v>
      </c>
      <c r="B11" s="14" t="s">
        <v>6</v>
      </c>
      <c r="C11" s="13"/>
      <c r="D11" s="77">
        <v>7</v>
      </c>
      <c r="E11" s="78" t="s">
        <v>25</v>
      </c>
      <c r="F11" s="61"/>
      <c r="G11" s="61"/>
      <c r="H11" s="61">
        <v>11</v>
      </c>
      <c r="I11" s="61"/>
      <c r="J11" s="61"/>
      <c r="K11" s="79"/>
      <c r="L11" s="13"/>
      <c r="M11" s="5"/>
      <c r="N11" s="115">
        <v>7</v>
      </c>
      <c r="O11" s="112">
        <f t="shared" si="0"/>
      </c>
      <c r="P11" s="98" t="str">
        <f>IF(ISERROR(VLOOKUP($B$3*1000+$B$5*100+N11,'元データ'!$A$3:$D$502,3,0))=TRUE,"",VLOOKUP($B$3*1000+$B$5*100+N11,'元データ'!$A$3:$D$502,3,0))</f>
        <v>生徒７郎</v>
      </c>
      <c r="Q11" s="118">
        <v>27</v>
      </c>
      <c r="R11" s="112">
        <f t="shared" si="1"/>
      </c>
      <c r="S11" s="105" t="str">
        <f>IF(ISERROR(VLOOKUP($B$3*1000+$B$5*100+Q11,'元データ'!$A$3:$D$502,3,0))=TRUE,"",VLOOKUP($B$3*1000+$B$5*100+Q11,'元データ'!$A$3:$D$502,3,0))</f>
        <v>生徒２７郎</v>
      </c>
      <c r="T11" s="5"/>
      <c r="U11" s="5"/>
      <c r="V11" s="5"/>
      <c r="W11" s="5"/>
    </row>
    <row r="12" spans="1:23" ht="12.75" customHeight="1">
      <c r="A12" s="13"/>
      <c r="B12" s="13"/>
      <c r="C12" s="13"/>
      <c r="D12" s="80">
        <v>8</v>
      </c>
      <c r="E12" s="50" t="s">
        <v>26</v>
      </c>
      <c r="F12" s="36"/>
      <c r="G12" s="36"/>
      <c r="H12" s="36"/>
      <c r="I12" s="36"/>
      <c r="J12" s="36"/>
      <c r="K12" s="81"/>
      <c r="L12" s="13"/>
      <c r="M12" s="5"/>
      <c r="N12" s="115">
        <v>8</v>
      </c>
      <c r="O12" s="112">
        <f t="shared" si="0"/>
      </c>
      <c r="P12" s="98" t="str">
        <f>IF(ISERROR(VLOOKUP($B$3*1000+$B$5*100+N12,'元データ'!$A$3:$D$502,3,0))=TRUE,"",VLOOKUP($B$3*1000+$B$5*100+N12,'元データ'!$A$3:$D$502,3,0))</f>
        <v>生徒８郎</v>
      </c>
      <c r="Q12" s="118">
        <v>28</v>
      </c>
      <c r="R12" s="112">
        <f t="shared" si="1"/>
      </c>
      <c r="S12" s="105" t="str">
        <f>IF(ISERROR(VLOOKUP($B$3*1000+$B$5*100+Q12,'元データ'!$A$3:$D$502,3,0))=TRUE,"",VLOOKUP($B$3*1000+$B$5*100+Q12,'元データ'!$A$3:$D$502,3,0))</f>
        <v>生徒２８郎</v>
      </c>
      <c r="T12" s="5"/>
      <c r="U12" s="5"/>
      <c r="V12" s="5"/>
      <c r="W12" s="5"/>
    </row>
    <row r="13" spans="1:23" ht="12.75" customHeight="1" thickBot="1">
      <c r="A13" s="13"/>
      <c r="B13" s="13"/>
      <c r="C13" s="13"/>
      <c r="D13" s="82">
        <v>9</v>
      </c>
      <c r="E13" s="83" t="s">
        <v>47</v>
      </c>
      <c r="F13" s="67"/>
      <c r="G13" s="67"/>
      <c r="H13" s="67"/>
      <c r="I13" s="67"/>
      <c r="J13" s="67"/>
      <c r="K13" s="84"/>
      <c r="L13" s="13"/>
      <c r="M13" s="5"/>
      <c r="N13" s="115">
        <v>9</v>
      </c>
      <c r="O13" s="112">
        <f t="shared" si="0"/>
      </c>
      <c r="P13" s="98" t="str">
        <f>IF(ISERROR(VLOOKUP($B$3*1000+$B$5*100+N13,'元データ'!$A$3:$D$502,3,0))=TRUE,"",VLOOKUP($B$3*1000+$B$5*100+N13,'元データ'!$A$3:$D$502,3,0))</f>
        <v>生徒９郎</v>
      </c>
      <c r="Q13" s="118">
        <v>29</v>
      </c>
      <c r="R13" s="112">
        <f t="shared" si="1"/>
      </c>
      <c r="S13" s="105" t="str">
        <f>IF(ISERROR(VLOOKUP($B$3*1000+$B$5*100+Q13,'元データ'!$A$3:$D$502,3,0))=TRUE,"",VLOOKUP($B$3*1000+$B$5*100+Q13,'元データ'!$A$3:$D$502,3,0))</f>
        <v>生徒２９郎</v>
      </c>
      <c r="T13" s="5"/>
      <c r="U13" s="5"/>
      <c r="V13" s="5"/>
      <c r="W13" s="5"/>
    </row>
    <row r="14" spans="1:23" ht="12.75" customHeight="1" thickBot="1">
      <c r="A14" s="13"/>
      <c r="B14" s="13"/>
      <c r="C14" s="13"/>
      <c r="D14" s="85">
        <v>10</v>
      </c>
      <c r="E14" s="86" t="s">
        <v>27</v>
      </c>
      <c r="F14" s="87"/>
      <c r="G14" s="87"/>
      <c r="H14" s="87"/>
      <c r="I14" s="87"/>
      <c r="J14" s="87"/>
      <c r="K14" s="88"/>
      <c r="L14" s="13"/>
      <c r="M14" s="5"/>
      <c r="N14" s="115">
        <v>10</v>
      </c>
      <c r="O14" s="112">
        <f t="shared" si="0"/>
      </c>
      <c r="P14" s="98" t="str">
        <f>IF(ISERROR(VLOOKUP($B$3*1000+$B$5*100+N14,'元データ'!$A$3:$D$502,3,0))=TRUE,"",VLOOKUP($B$3*1000+$B$5*100+N14,'元データ'!$A$3:$D$502,3,0))</f>
        <v>生徒１０郎</v>
      </c>
      <c r="Q14" s="118">
        <v>30</v>
      </c>
      <c r="R14" s="112">
        <f t="shared" si="1"/>
      </c>
      <c r="S14" s="105" t="str">
        <f>IF(ISERROR(VLOOKUP($B$3*1000+$B$5*100+Q14,'元データ'!$A$3:$D$502,3,0))=TRUE,"",VLOOKUP($B$3*1000+$B$5*100+Q14,'元データ'!$A$3:$D$502,3,0))</f>
        <v>生徒３０郎</v>
      </c>
      <c r="T14" s="5"/>
      <c r="U14" s="5"/>
      <c r="V14" s="5"/>
      <c r="W14" s="5"/>
    </row>
    <row r="15" spans="1:23" ht="12.75" customHeight="1">
      <c r="A15" s="13"/>
      <c r="B15" s="13"/>
      <c r="C15" s="13"/>
      <c r="D15" s="13"/>
      <c r="E15" s="35"/>
      <c r="F15" s="13"/>
      <c r="G15" s="13"/>
      <c r="H15" s="13"/>
      <c r="I15" s="13"/>
      <c r="J15" s="13"/>
      <c r="K15" s="13"/>
      <c r="L15" s="13"/>
      <c r="M15" s="5"/>
      <c r="N15" s="115">
        <v>11</v>
      </c>
      <c r="O15" s="112" t="str">
        <f t="shared" si="0"/>
        <v>○</v>
      </c>
      <c r="P15" s="98" t="str">
        <f>IF(ISERROR(VLOOKUP($B$3*1000+$B$5*100+N15,'元データ'!$A$3:$D$502,3,0))=TRUE,"",VLOOKUP($B$3*1000+$B$5*100+N15,'元データ'!$A$3:$D$502,3,0))</f>
        <v>生徒１１郎</v>
      </c>
      <c r="Q15" s="118">
        <v>31</v>
      </c>
      <c r="R15" s="112">
        <f t="shared" si="1"/>
      </c>
      <c r="S15" s="105">
        <f>IF(ISERROR(VLOOKUP($B$3*1000+$B$5*100+Q15,'元データ'!$A$3:$D$502,3,0))=TRUE,"",VLOOKUP($B$3*1000+$B$5*100+Q15,'元データ'!$A$3:$D$502,3,0))</f>
      </c>
      <c r="T15" s="5"/>
      <c r="U15" s="5"/>
      <c r="V15" s="5"/>
      <c r="W15" s="5"/>
    </row>
    <row r="16" spans="1:23" ht="12.75" customHeight="1">
      <c r="A16" s="13"/>
      <c r="B16" s="13"/>
      <c r="C16" s="13"/>
      <c r="D16" s="17">
        <v>1</v>
      </c>
      <c r="E16" s="120" t="str">
        <f>E5</f>
        <v>１３：４０～１３：５５</v>
      </c>
      <c r="F16" s="23">
        <f>IF(F5&lt;&gt;"",VLOOKUP($B$3*1000+$B$5*100+F5,'元データ'!$A$3:$C$1002,3),"")</f>
      </c>
      <c r="G16" s="23">
        <f>IF(G5&lt;&gt;"",VLOOKUP($B$3*1000+$B$5*100+G5,'元データ'!$A$3:$C$1002,3),"")</f>
      </c>
      <c r="H16" s="23">
        <f>IF(H5&lt;&gt;"",VLOOKUP($B$3*1000+$B$5*100+H5,'元データ'!$A$3:$C$1002,3),"")</f>
      </c>
      <c r="I16" s="23">
        <f>IF(I5&lt;&gt;"",VLOOKUP($B$3*1000+$B$5*100+I5,'元データ'!$A$3:$C$1002,3),"")</f>
      </c>
      <c r="J16" s="23">
        <f>IF(J5&lt;&gt;"",VLOOKUP($B$3*1000+$B$5*100+J5,'元データ'!$A$3:$C$1002,3),"")</f>
      </c>
      <c r="K16" s="13"/>
      <c r="L16" s="13"/>
      <c r="M16" s="5"/>
      <c r="N16" s="115">
        <v>12</v>
      </c>
      <c r="O16" s="112">
        <f t="shared" si="0"/>
      </c>
      <c r="P16" s="98" t="str">
        <f>IF(ISERROR(VLOOKUP($B$3*1000+$B$5*100+N16,'元データ'!$A$3:$D$502,3,0))=TRUE,"",VLOOKUP($B$3*1000+$B$5*100+N16,'元データ'!$A$3:$D$502,3,0))</f>
        <v>生徒１２郎</v>
      </c>
      <c r="Q16" s="118">
        <v>32</v>
      </c>
      <c r="R16" s="112">
        <f t="shared" si="1"/>
      </c>
      <c r="S16" s="105">
        <f>IF(ISERROR(VLOOKUP($B$3*1000+$B$5*100+Q16,'元データ'!$A$3:$D$502,3,0))=TRUE,"",VLOOKUP($B$3*1000+$B$5*100+Q16,'元データ'!$A$3:$D$502,3,0))</f>
      </c>
      <c r="T16" s="5"/>
      <c r="U16" s="5"/>
      <c r="V16" s="5"/>
      <c r="W16" s="5"/>
    </row>
    <row r="17" spans="1:23" ht="12.75" customHeight="1">
      <c r="A17" s="13"/>
      <c r="B17" s="13"/>
      <c r="C17" s="13"/>
      <c r="D17" s="17">
        <v>2</v>
      </c>
      <c r="E17" s="18" t="str">
        <f aca="true" t="shared" si="2" ref="E17:E25">E6</f>
        <v>１４：００～１４：１５</v>
      </c>
      <c r="F17" s="23" t="str">
        <f>IF(F6&lt;&gt;"",VLOOKUP($B$3*1000+$B$5*100+F6,'元データ'!$A$3:$C$1002,3),"")</f>
        <v>生徒１郎</v>
      </c>
      <c r="G17" s="23">
        <f>IF(G6&lt;&gt;"",VLOOKUP($B$3*1000+$B$5*100+G6,'元データ'!$A$3:$C$1002,3),"")</f>
      </c>
      <c r="H17" s="23">
        <f>IF(H6&lt;&gt;"",VLOOKUP($B$3*1000+$B$5*100+H6,'元データ'!$A$3:$C$1002,3),"")</f>
      </c>
      <c r="I17" s="23">
        <f>IF(I6&lt;&gt;"",VLOOKUP($B$3*1000+$B$5*100+I6,'元データ'!$A$3:$C$1002,3),"")</f>
      </c>
      <c r="J17" s="23">
        <f>IF(J6&lt;&gt;"",VLOOKUP($B$3*1000+$B$5*100+J6,'元データ'!$A$3:$C$1002,3),"")</f>
      </c>
      <c r="K17" s="13"/>
      <c r="L17" s="13"/>
      <c r="M17" s="5"/>
      <c r="N17" s="115">
        <v>13</v>
      </c>
      <c r="O17" s="112">
        <f t="shared" si="0"/>
      </c>
      <c r="P17" s="98" t="str">
        <f>IF(ISERROR(VLOOKUP($B$3*1000+$B$5*100+N17,'元データ'!$A$3:$D$502,3,0))=TRUE,"",VLOOKUP($B$3*1000+$B$5*100+N17,'元データ'!$A$3:$D$502,3,0))</f>
        <v>生徒１３郎</v>
      </c>
      <c r="Q17" s="118">
        <v>33</v>
      </c>
      <c r="R17" s="112">
        <f t="shared" si="1"/>
      </c>
      <c r="S17" s="105">
        <f>IF(ISERROR(VLOOKUP($B$3*1000+$B$5*100+Q17,'元データ'!$A$3:$D$502,3,0))=TRUE,"",VLOOKUP($B$3*1000+$B$5*100+Q17,'元データ'!$A$3:$D$502,3,0))</f>
      </c>
      <c r="T17" s="5"/>
      <c r="U17" s="5"/>
      <c r="V17" s="5"/>
      <c r="W17" s="5"/>
    </row>
    <row r="18" spans="1:23" ht="12.75" customHeight="1">
      <c r="A18" s="13"/>
      <c r="B18" s="13"/>
      <c r="C18" s="13"/>
      <c r="D18" s="17">
        <v>3</v>
      </c>
      <c r="E18" s="18" t="str">
        <f t="shared" si="2"/>
        <v>１４：２０～１４：３５</v>
      </c>
      <c r="F18" s="23">
        <f>IF(F7&lt;&gt;"",VLOOKUP($B$3*1000+$B$5*100+F7,'元データ'!$A$3:$C$1002,3),"")</f>
      </c>
      <c r="G18" s="23">
        <f>IF(G7&lt;&gt;"",VLOOKUP($B$3*1000+$B$5*100+G7,'元データ'!$A$3:$C$1002,3),"")</f>
      </c>
      <c r="H18" s="23">
        <f>IF(H7&lt;&gt;"",VLOOKUP($B$3*1000+$B$5*100+H7,'元データ'!$A$3:$C$1002,3),"")</f>
      </c>
      <c r="I18" s="23">
        <f>IF(I7&lt;&gt;"",VLOOKUP($B$3*1000+$B$5*100+I7,'元データ'!$A$3:$C$1002,3),"")</f>
      </c>
      <c r="J18" s="23">
        <f>IF(J7&lt;&gt;"",VLOOKUP($B$3*1000+$B$5*100+J7,'元データ'!$A$3:$C$1002,3),"")</f>
      </c>
      <c r="K18" s="13"/>
      <c r="L18" s="13"/>
      <c r="M18" s="5"/>
      <c r="N18" s="115">
        <v>14</v>
      </c>
      <c r="O18" s="112">
        <f t="shared" si="0"/>
      </c>
      <c r="P18" s="98" t="str">
        <f>IF(ISERROR(VLOOKUP($B$3*1000+$B$5*100+N18,'元データ'!$A$3:$D$502,3,0))=TRUE,"",VLOOKUP($B$3*1000+$B$5*100+N18,'元データ'!$A$3:$D$502,3,0))</f>
        <v>生徒１４郎</v>
      </c>
      <c r="Q18" s="118">
        <v>34</v>
      </c>
      <c r="R18" s="112">
        <f t="shared" si="1"/>
      </c>
      <c r="S18" s="105">
        <f>IF(ISERROR(VLOOKUP($B$3*1000+$B$5*100+Q18,'元データ'!$A$3:$D$502,3,0))=TRUE,"",VLOOKUP($B$3*1000+$B$5*100+Q18,'元データ'!$A$3:$D$502,3,0))</f>
      </c>
      <c r="T18" s="5"/>
      <c r="U18" s="5"/>
      <c r="V18" s="5"/>
      <c r="W18" s="5"/>
    </row>
    <row r="19" spans="1:23" ht="12.75" customHeight="1">
      <c r="A19" s="20" t="s">
        <v>48</v>
      </c>
      <c r="B19" s="19" t="s">
        <v>7</v>
      </c>
      <c r="C19" s="13"/>
      <c r="D19" s="17">
        <v>4</v>
      </c>
      <c r="E19" s="18" t="str">
        <f t="shared" si="2"/>
        <v>１４：４５～１５：００</v>
      </c>
      <c r="F19" s="23">
        <f>IF(F8&lt;&gt;"",VLOOKUP($B$3*1000+$B$5*100+F8,'元データ'!$A$3:$C$1002,3),"")</f>
      </c>
      <c r="G19" s="23" t="str">
        <f>IF(G8&lt;&gt;"",VLOOKUP($B$3*1000+$B$5*100+G8,'元データ'!$A$3:$C$1002,3),"")</f>
        <v>生徒３郎</v>
      </c>
      <c r="H19" s="23">
        <f>IF(H8&lt;&gt;"",VLOOKUP($B$3*1000+$B$5*100+H8,'元データ'!$A$3:$C$1002,3),"")</f>
      </c>
      <c r="I19" s="23">
        <f>IF(I8&lt;&gt;"",VLOOKUP($B$3*1000+$B$5*100+I8,'元データ'!$A$3:$C$1002,3),"")</f>
      </c>
      <c r="J19" s="23">
        <f>IF(J8&lt;&gt;"",VLOOKUP($B$3*1000+$B$5*100+J8,'元データ'!$A$3:$C$1002,3),"")</f>
      </c>
      <c r="K19" s="13"/>
      <c r="L19" s="13"/>
      <c r="M19" s="5"/>
      <c r="N19" s="115">
        <v>15</v>
      </c>
      <c r="O19" s="112">
        <f t="shared" si="0"/>
      </c>
      <c r="P19" s="98" t="str">
        <f>IF(ISERROR(VLOOKUP($B$3*1000+$B$5*100+N19,'元データ'!$A$3:$D$502,3,0))=TRUE,"",VLOOKUP($B$3*1000+$B$5*100+N19,'元データ'!$A$3:$D$502,3,0))</f>
        <v>生徒１５郎</v>
      </c>
      <c r="Q19" s="118">
        <v>35</v>
      </c>
      <c r="R19" s="112">
        <f t="shared" si="1"/>
      </c>
      <c r="S19" s="105">
        <f>IF(ISERROR(VLOOKUP($B$3*1000+$B$5*100+Q19,'元データ'!$A$3:$D$502,3,0))=TRUE,"",VLOOKUP($B$3*1000+$B$5*100+Q19,'元データ'!$A$3:$D$502,3,0))</f>
      </c>
      <c r="T19" s="5"/>
      <c r="U19" s="5"/>
      <c r="V19" s="5"/>
      <c r="W19" s="5"/>
    </row>
    <row r="20" spans="1:23" ht="12.75" customHeight="1">
      <c r="A20" s="13"/>
      <c r="B20" s="19" t="s">
        <v>8</v>
      </c>
      <c r="C20" s="13"/>
      <c r="D20" s="17">
        <v>5</v>
      </c>
      <c r="E20" s="18" t="str">
        <f t="shared" si="2"/>
        <v>１５：０５～１５：２０</v>
      </c>
      <c r="F20" s="23" t="str">
        <f>IF(F9&lt;&gt;"",VLOOKUP($B$3*1000+$B$5*100+F9,'元データ'!$A$3:$C$1002,3),"")</f>
        <v>生徒５郎</v>
      </c>
      <c r="G20" s="23">
        <f>IF(G9&lt;&gt;"",VLOOKUP($B$3*1000+$B$5*100+G9,'元データ'!$A$3:$C$1002,3),"")</f>
      </c>
      <c r="H20" s="23">
        <f>IF(H9&lt;&gt;"",VLOOKUP($B$3*1000+$B$5*100+H9,'元データ'!$A$3:$C$1002,3),"")</f>
      </c>
      <c r="I20" s="23">
        <f>IF(I9&lt;&gt;"",VLOOKUP($B$3*1000+$B$5*100+I9,'元データ'!$A$3:$C$1002,3),"")</f>
      </c>
      <c r="J20" s="23">
        <f>IF(J9&lt;&gt;"",VLOOKUP($B$3*1000+$B$5*100+J9,'元データ'!$A$3:$C$1002,3),"")</f>
      </c>
      <c r="K20" s="13"/>
      <c r="L20" s="13"/>
      <c r="M20" s="5"/>
      <c r="N20" s="115">
        <v>16</v>
      </c>
      <c r="O20" s="112">
        <f t="shared" si="0"/>
      </c>
      <c r="P20" s="98" t="str">
        <f>IF(ISERROR(VLOOKUP($B$3*1000+$B$5*100+N20,'元データ'!$A$3:$D$502,3,0))=TRUE,"",VLOOKUP($B$3*1000+$B$5*100+N20,'元データ'!$A$3:$D$502,3,0))</f>
        <v>生徒１６郎</v>
      </c>
      <c r="Q20" s="118">
        <v>36</v>
      </c>
      <c r="R20" s="112">
        <f t="shared" si="1"/>
      </c>
      <c r="S20" s="105">
        <f>IF(ISERROR(VLOOKUP($B$3*1000+$B$5*100+Q20,'元データ'!$A$3:$D$502,3,0))=TRUE,"",VLOOKUP($B$3*1000+$B$5*100+Q20,'元データ'!$A$3:$D$502,3,0))</f>
      </c>
      <c r="T20" s="5"/>
      <c r="U20" s="5"/>
      <c r="V20" s="5"/>
      <c r="W20" s="5"/>
    </row>
    <row r="21" spans="1:23" ht="12.75" customHeight="1">
      <c r="A21" s="13"/>
      <c r="B21" s="19" t="s">
        <v>9</v>
      </c>
      <c r="C21" s="13"/>
      <c r="D21" s="17">
        <v>6</v>
      </c>
      <c r="E21" s="18" t="str">
        <f t="shared" si="2"/>
        <v>１５：２５～１５：４０</v>
      </c>
      <c r="F21" s="23">
        <f>IF(F10&lt;&gt;"",VLOOKUP($B$3*1000+$B$5*100+F10,'元データ'!$A$3:$C$1002,3),"")</f>
      </c>
      <c r="G21" s="23">
        <f>IF(G10&lt;&gt;"",VLOOKUP($B$3*1000+$B$5*100+G10,'元データ'!$A$3:$C$1002,3),"")</f>
      </c>
      <c r="H21" s="23">
        <f>IF(H10&lt;&gt;"",VLOOKUP($B$3*1000+$B$5*100+H10,'元データ'!$A$3:$C$1002,3),"")</f>
      </c>
      <c r="I21" s="23">
        <f>IF(I10&lt;&gt;"",VLOOKUP($B$3*1000+$B$5*100+I10,'元データ'!$A$3:$C$1002,3),"")</f>
      </c>
      <c r="J21" s="23">
        <f>IF(J10&lt;&gt;"",VLOOKUP($B$3*1000+$B$5*100+J10,'元データ'!$A$3:$C$1002,3),"")</f>
      </c>
      <c r="K21" s="13"/>
      <c r="L21" s="13"/>
      <c r="M21" s="5"/>
      <c r="N21" s="115">
        <v>17</v>
      </c>
      <c r="O21" s="112">
        <f t="shared" si="0"/>
      </c>
      <c r="P21" s="98" t="str">
        <f>IF(ISERROR(VLOOKUP($B$3*1000+$B$5*100+N21,'元データ'!$A$3:$D$502,3,0))=TRUE,"",VLOOKUP($B$3*1000+$B$5*100+N21,'元データ'!$A$3:$D$502,3,0))</f>
        <v>生徒１７郎</v>
      </c>
      <c r="Q21" s="118">
        <v>37</v>
      </c>
      <c r="R21" s="112">
        <f t="shared" si="1"/>
      </c>
      <c r="S21" s="105">
        <f>IF(ISERROR(VLOOKUP($B$3*1000+$B$5*100+Q21,'元データ'!$A$3:$D$502,3,0))=TRUE,"",VLOOKUP($B$3*1000+$B$5*100+Q21,'元データ'!$A$3:$D$502,3,0))</f>
      </c>
      <c r="T21" s="5"/>
      <c r="U21" s="5"/>
      <c r="V21" s="5"/>
      <c r="W21" s="5"/>
    </row>
    <row r="22" spans="1:23" ht="12.75" customHeight="1">
      <c r="A22" s="13"/>
      <c r="B22" s="19" t="s">
        <v>20</v>
      </c>
      <c r="C22" s="13"/>
      <c r="D22" s="17">
        <v>7</v>
      </c>
      <c r="E22" s="18" t="str">
        <f t="shared" si="2"/>
        <v>１５：５０～１６：０５</v>
      </c>
      <c r="F22" s="23">
        <f>IF(F11&lt;&gt;"",VLOOKUP($B$3*1000+$B$5*100+F11,'元データ'!$A$3:$C$1002,3),"")</f>
      </c>
      <c r="G22" s="23">
        <f>IF(G11&lt;&gt;"",VLOOKUP($B$3*1000+$B$5*100+G11,'元データ'!$A$3:$C$1002,3),"")</f>
      </c>
      <c r="H22" s="23" t="str">
        <f>IF(H11&lt;&gt;"",VLOOKUP($B$3*1000+$B$5*100+H11,'元データ'!$A$3:$C$1002,3),"")</f>
        <v>生徒１１郎</v>
      </c>
      <c r="I22" s="23">
        <f>IF(I11&lt;&gt;"",VLOOKUP($B$3*1000+$B$5*100+I11,'元データ'!$A$3:$C$1002,3),"")</f>
      </c>
      <c r="J22" s="23">
        <f>IF(J11&lt;&gt;"",VLOOKUP($B$3*1000+$B$5*100+J11,'元データ'!$A$3:$C$1002,3),"")</f>
      </c>
      <c r="K22" s="13"/>
      <c r="L22" s="13"/>
      <c r="M22" s="5"/>
      <c r="N22" s="115">
        <v>18</v>
      </c>
      <c r="O22" s="112">
        <f t="shared" si="0"/>
      </c>
      <c r="P22" s="98" t="str">
        <f>IF(ISERROR(VLOOKUP($B$3*1000+$B$5*100+N22,'元データ'!$A$3:$D$502,3,0))=TRUE,"",VLOOKUP($B$3*1000+$B$5*100+N22,'元データ'!$A$3:$D$502,3,0))</f>
        <v>生徒１８郎</v>
      </c>
      <c r="Q22" s="118">
        <v>38</v>
      </c>
      <c r="R22" s="112">
        <f t="shared" si="1"/>
      </c>
      <c r="S22" s="105">
        <f>IF(ISERROR(VLOOKUP($B$3*1000+$B$5*100+Q22,'元データ'!$A$3:$D$502,3,0))=TRUE,"",VLOOKUP($B$3*1000+$B$5*100+Q22,'元データ'!$A$3:$D$502,3,0))</f>
      </c>
      <c r="T22" s="5"/>
      <c r="U22" s="5"/>
      <c r="V22" s="5"/>
      <c r="W22" s="5"/>
    </row>
    <row r="23" spans="1:23" ht="12.75" customHeight="1">
      <c r="A23" s="13"/>
      <c r="B23" s="24" t="str">
        <f>COUNTA(F5:J14)&amp;"人です"</f>
        <v>4人です</v>
      </c>
      <c r="C23" s="13"/>
      <c r="D23" s="17">
        <v>8</v>
      </c>
      <c r="E23" s="18" t="str">
        <f t="shared" si="2"/>
        <v>１６：１０～１６：２５</v>
      </c>
      <c r="F23" s="23">
        <f>IF(F12&lt;&gt;"",VLOOKUP($B$3*1000+$B$5*100+F12,'元データ'!$A$3:$C$1002,3),"")</f>
      </c>
      <c r="G23" s="23">
        <f>IF(G12&lt;&gt;"",VLOOKUP($B$3*1000+$B$5*100+G12,'元データ'!$A$3:$C$1002,3),"")</f>
      </c>
      <c r="H23" s="23">
        <f>IF(H12&lt;&gt;"",VLOOKUP($B$3*1000+$B$5*100+H12,'元データ'!$A$3:$C$1002,3),"")</f>
      </c>
      <c r="I23" s="23">
        <f>IF(I12&lt;&gt;"",VLOOKUP($B$3*1000+$B$5*100+I12,'元データ'!$A$3:$C$1002,3),"")</f>
      </c>
      <c r="J23" s="23">
        <f>IF(J12&lt;&gt;"",VLOOKUP($B$3*1000+$B$5*100+J12,'元データ'!$A$3:$C$1002,3),"")</f>
      </c>
      <c r="K23" s="13"/>
      <c r="L23" s="13"/>
      <c r="M23" s="5"/>
      <c r="N23" s="115">
        <v>19</v>
      </c>
      <c r="O23" s="112">
        <f t="shared" si="0"/>
      </c>
      <c r="P23" s="98" t="str">
        <f>IF(ISERROR(VLOOKUP($B$3*1000+$B$5*100+N23,'元データ'!$A$3:$D$502,3,0))=TRUE,"",VLOOKUP($B$3*1000+$B$5*100+N23,'元データ'!$A$3:$D$502,3,0))</f>
        <v>生徒１９郎</v>
      </c>
      <c r="Q23" s="118">
        <v>39</v>
      </c>
      <c r="R23" s="112">
        <f t="shared" si="1"/>
      </c>
      <c r="S23" s="105">
        <f>IF(ISERROR(VLOOKUP($B$3*1000+$B$5*100+Q23,'元データ'!$A$3:$D$502,3,0))=TRUE,"",VLOOKUP($B$3*1000+$B$5*100+Q23,'元データ'!$A$3:$D$502,3,0))</f>
      </c>
      <c r="T23" s="5"/>
      <c r="U23" s="5"/>
      <c r="V23" s="5"/>
      <c r="W23" s="5"/>
    </row>
    <row r="24" spans="1:23" ht="12.75" customHeight="1" thickBot="1">
      <c r="A24" s="13"/>
      <c r="B24" s="13"/>
      <c r="C24" s="13"/>
      <c r="D24" s="17">
        <v>9</v>
      </c>
      <c r="E24" s="18" t="str">
        <f t="shared" si="2"/>
        <v>１６：３０～１６：４５</v>
      </c>
      <c r="F24" s="23">
        <f>IF(F13&lt;&gt;"",VLOOKUP($B$3*1000+$B$5*100+F13,'元データ'!$A$3:$C$1002,3),"")</f>
      </c>
      <c r="G24" s="23">
        <f>IF(G13&lt;&gt;"",VLOOKUP($B$3*1000+$B$5*100+G13,'元データ'!$A$3:$C$1002,3),"")</f>
      </c>
      <c r="H24" s="23">
        <f>IF(H13&lt;&gt;"",VLOOKUP($B$3*1000+$B$5*100+H13,'元データ'!$A$3:$C$1002,3),"")</f>
      </c>
      <c r="I24" s="23">
        <f>IF(I13&lt;&gt;"",VLOOKUP($B$3*1000+$B$5*100+I13,'元データ'!$A$3:$C$1002,3),"")</f>
      </c>
      <c r="J24" s="23">
        <f>IF(J13&lt;&gt;"",VLOOKUP($B$3*1000+$B$5*100+J13,'元データ'!$A$3:$C$1002,3),"")</f>
      </c>
      <c r="K24" s="13"/>
      <c r="L24" s="13"/>
      <c r="M24" s="5"/>
      <c r="N24" s="116">
        <v>20</v>
      </c>
      <c r="O24" s="113">
        <f t="shared" si="0"/>
      </c>
      <c r="P24" s="106" t="str">
        <f>IF(ISERROR(VLOOKUP($B$3*1000+$B$5*100+N24,'元データ'!$A$3:$D$502,3,0))=TRUE,"",VLOOKUP($B$3*1000+$B$5*100+N24,'元データ'!$A$3:$D$502,3,0))</f>
        <v>生徒２０郎</v>
      </c>
      <c r="Q24" s="119">
        <v>40</v>
      </c>
      <c r="R24" s="113">
        <f t="shared" si="1"/>
      </c>
      <c r="S24" s="107">
        <f>IF(ISERROR(VLOOKUP($B$3*1000+$B$5*100+Q24,'元データ'!$A$3:$D$502,3,0))=TRUE,"",VLOOKUP($B$3*1000+$B$5*100+Q24,'元データ'!$A$3:$D$502,3,0))</f>
      </c>
      <c r="T24" s="5"/>
      <c r="U24" s="5"/>
      <c r="V24" s="5"/>
      <c r="W24" s="5"/>
    </row>
    <row r="25" spans="1:23" ht="13.5">
      <c r="A25" s="13"/>
      <c r="B25" s="13"/>
      <c r="C25" s="13"/>
      <c r="D25" s="17">
        <v>10</v>
      </c>
      <c r="E25" s="18" t="str">
        <f t="shared" si="2"/>
        <v>１６：５０～１７：０５</v>
      </c>
      <c r="F25" s="23">
        <f>IF(F14&lt;&gt;"",VLOOKUP($B$3*1000+$B$5*100+F14,'元データ'!$A$3:$C$1002,3),"")</f>
      </c>
      <c r="G25" s="23">
        <f>IF(G14&lt;&gt;"",VLOOKUP($B$3*1000+$B$5*100+G14,'元データ'!$A$3:$C$1002,3),"")</f>
      </c>
      <c r="H25" s="23">
        <f>IF(H14&lt;&gt;"",VLOOKUP($B$3*1000+$B$5*100+H14,'元データ'!$A$3:$C$1002,3),"")</f>
      </c>
      <c r="I25" s="23">
        <f>IF(I14&lt;&gt;"",VLOOKUP($B$3*1000+$B$5*100+I14,'元データ'!$A$3:$C$1002,3),"")</f>
      </c>
      <c r="J25" s="23">
        <f>IF(J14&lt;&gt;"",VLOOKUP($B$3*1000+$B$5*100+J14,'元データ'!$A$3:$C$1002,3),"")</f>
      </c>
      <c r="K25" s="13"/>
      <c r="L25" s="13"/>
      <c r="M25" s="5"/>
      <c r="N25" s="95"/>
      <c r="O25" s="108"/>
      <c r="P25" s="97"/>
      <c r="Q25" s="95"/>
      <c r="R25" s="108"/>
      <c r="S25" s="97"/>
      <c r="T25" s="5"/>
      <c r="U25" s="5"/>
      <c r="V25" s="5"/>
      <c r="W25" s="5"/>
    </row>
    <row r="26" spans="1:23" ht="13.5">
      <c r="A26" s="13"/>
      <c r="B26" s="13"/>
      <c r="C26" s="13"/>
      <c r="D26" s="13"/>
      <c r="E26" s="13"/>
      <c r="F26" s="13"/>
      <c r="G26" s="13"/>
      <c r="H26" s="13"/>
      <c r="I26" s="13"/>
      <c r="J26" s="13"/>
      <c r="K26" s="13"/>
      <c r="L26" s="13"/>
      <c r="M26" s="5"/>
      <c r="N26" s="95"/>
      <c r="O26" s="108"/>
      <c r="P26" s="97"/>
      <c r="Q26" s="95"/>
      <c r="R26" s="108"/>
      <c r="S26" s="97"/>
      <c r="T26" s="5"/>
      <c r="U26" s="5"/>
      <c r="V26" s="5"/>
      <c r="W26" s="5"/>
    </row>
    <row r="27" spans="1:23" ht="13.5">
      <c r="A27" s="13"/>
      <c r="B27" s="13"/>
      <c r="C27" s="13"/>
      <c r="D27" s="13"/>
      <c r="E27" s="13"/>
      <c r="F27" s="13"/>
      <c r="G27" s="13"/>
      <c r="H27" s="13"/>
      <c r="I27" s="13"/>
      <c r="J27" s="13"/>
      <c r="K27" s="13"/>
      <c r="L27" s="13"/>
      <c r="M27" s="5"/>
      <c r="N27" s="95"/>
      <c r="O27" s="108"/>
      <c r="P27" s="97"/>
      <c r="Q27" s="95"/>
      <c r="R27" s="108"/>
      <c r="S27" s="97"/>
      <c r="T27" s="5"/>
      <c r="U27" s="5"/>
      <c r="V27" s="5"/>
      <c r="W27" s="5"/>
    </row>
    <row r="28" spans="1:23" ht="13.5">
      <c r="A28" s="5"/>
      <c r="B28" s="5"/>
      <c r="C28" s="5"/>
      <c r="D28" s="5"/>
      <c r="E28" s="5"/>
      <c r="F28" s="5"/>
      <c r="G28" s="5"/>
      <c r="H28" s="5"/>
      <c r="I28" s="5"/>
      <c r="J28" s="5"/>
      <c r="K28" s="5"/>
      <c r="L28" s="5"/>
      <c r="M28" s="5"/>
      <c r="N28" s="95"/>
      <c r="O28" s="108"/>
      <c r="P28" s="97"/>
      <c r="Q28" s="95"/>
      <c r="R28" s="108"/>
      <c r="S28" s="97"/>
      <c r="T28" s="5"/>
      <c r="U28" s="5"/>
      <c r="V28" s="5"/>
      <c r="W28" s="5"/>
    </row>
    <row r="29" spans="1:23" ht="13.5">
      <c r="A29" s="5"/>
      <c r="B29" s="5" t="s">
        <v>46</v>
      </c>
      <c r="C29" s="5"/>
      <c r="D29" s="5"/>
      <c r="E29" s="5"/>
      <c r="F29" s="5"/>
      <c r="G29" s="5"/>
      <c r="H29" s="5"/>
      <c r="I29" s="5"/>
      <c r="J29" s="5"/>
      <c r="K29" s="5"/>
      <c r="L29" s="5"/>
      <c r="M29" s="5"/>
      <c r="N29" s="95"/>
      <c r="O29" s="108"/>
      <c r="P29" s="97"/>
      <c r="Q29" s="95"/>
      <c r="R29" s="108"/>
      <c r="S29" s="97"/>
      <c r="T29" s="5"/>
      <c r="U29" s="5"/>
      <c r="V29" s="5"/>
      <c r="W29" s="5"/>
    </row>
    <row r="30" spans="1:23" ht="13.5">
      <c r="A30" s="5"/>
      <c r="B30" s="5" t="s">
        <v>28</v>
      </c>
      <c r="C30" s="5"/>
      <c r="D30" s="5"/>
      <c r="E30" s="5"/>
      <c r="F30" s="5"/>
      <c r="G30" s="5"/>
      <c r="H30" s="5"/>
      <c r="I30" s="5"/>
      <c r="J30" s="5"/>
      <c r="K30" s="5"/>
      <c r="L30" s="5"/>
      <c r="M30" s="5"/>
      <c r="N30" s="95"/>
      <c r="O30" s="108"/>
      <c r="P30" s="97"/>
      <c r="Q30" s="95"/>
      <c r="R30" s="108"/>
      <c r="S30" s="97"/>
      <c r="T30" s="5"/>
      <c r="U30" s="5"/>
      <c r="V30" s="5"/>
      <c r="W30" s="5"/>
    </row>
    <row r="31" spans="1:23" ht="13.5">
      <c r="A31" s="5"/>
      <c r="B31" s="34" t="s">
        <v>50</v>
      </c>
      <c r="C31" s="34"/>
      <c r="D31" s="34"/>
      <c r="E31" s="34"/>
      <c r="F31" s="34"/>
      <c r="G31" s="34"/>
      <c r="H31" s="34"/>
      <c r="I31" s="34"/>
      <c r="J31" s="34"/>
      <c r="K31" s="34"/>
      <c r="L31" s="34"/>
      <c r="M31" s="5"/>
      <c r="N31" s="95"/>
      <c r="O31" s="108"/>
      <c r="P31" s="97"/>
      <c r="Q31" s="95"/>
      <c r="R31" s="108"/>
      <c r="S31" s="97"/>
      <c r="T31" s="5"/>
      <c r="U31" s="5"/>
      <c r="V31" s="5"/>
      <c r="W31" s="5"/>
    </row>
    <row r="32" spans="1:23" ht="13.5">
      <c r="A32" s="5"/>
      <c r="B32" s="5"/>
      <c r="C32" s="5"/>
      <c r="D32" s="5"/>
      <c r="E32" s="5"/>
      <c r="F32" s="5"/>
      <c r="G32" s="5"/>
      <c r="H32" s="5"/>
      <c r="I32" s="5"/>
      <c r="J32" s="5"/>
      <c r="K32" s="5"/>
      <c r="L32" s="5"/>
      <c r="M32" s="5"/>
      <c r="N32" s="95"/>
      <c r="O32" s="108"/>
      <c r="P32" s="97"/>
      <c r="Q32" s="95"/>
      <c r="R32" s="108"/>
      <c r="S32" s="97"/>
      <c r="T32" s="5"/>
      <c r="U32" s="5"/>
      <c r="V32" s="5"/>
      <c r="W32" s="5"/>
    </row>
    <row r="33" spans="1:23" ht="13.5">
      <c r="A33" s="5"/>
      <c r="B33" s="5"/>
      <c r="C33" s="5"/>
      <c r="D33" s="5"/>
      <c r="E33" s="5"/>
      <c r="F33" s="5"/>
      <c r="G33" s="5"/>
      <c r="H33" s="5"/>
      <c r="I33" s="5"/>
      <c r="J33" s="5"/>
      <c r="K33" s="5"/>
      <c r="L33" s="5"/>
      <c r="M33" s="5"/>
      <c r="N33" s="95"/>
      <c r="O33" s="108"/>
      <c r="P33" s="97"/>
      <c r="Q33" s="95"/>
      <c r="R33" s="108"/>
      <c r="S33" s="97"/>
      <c r="T33" s="5"/>
      <c r="U33" s="5"/>
      <c r="V33" s="5"/>
      <c r="W33" s="5"/>
    </row>
    <row r="34" spans="1:23" ht="13.5">
      <c r="A34" s="5"/>
      <c r="B34" s="5"/>
      <c r="C34" s="5"/>
      <c r="D34" s="5"/>
      <c r="E34" s="5"/>
      <c r="F34" s="5"/>
      <c r="G34" s="5"/>
      <c r="H34" s="5"/>
      <c r="I34" s="5"/>
      <c r="J34" s="5"/>
      <c r="K34" s="5"/>
      <c r="L34" s="5"/>
      <c r="M34" s="5"/>
      <c r="N34" s="95"/>
      <c r="O34" s="108"/>
      <c r="P34" s="97"/>
      <c r="Q34" s="95"/>
      <c r="R34" s="108"/>
      <c r="S34" s="97"/>
      <c r="T34" s="5"/>
      <c r="U34" s="5"/>
      <c r="V34" s="5"/>
      <c r="W34" s="5"/>
    </row>
  </sheetData>
  <sheetProtection sheet="1" objects="1" scenarios="1"/>
  <mergeCells count="1">
    <mergeCell ref="N3:S3"/>
  </mergeCells>
  <conditionalFormatting sqref="P5:P24 S5:S24">
    <cfRule type="expression" priority="1" dxfId="0" stopIfTrue="1">
      <formula>O5="○"</formula>
    </cfRule>
  </conditionalFormatting>
  <printOptions/>
  <pageMargins left="0.75" right="0.75" top="1" bottom="1" header="0.512" footer="0.51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1:H24"/>
  <sheetViews>
    <sheetView workbookViewId="0" topLeftCell="A1">
      <selection activeCell="J21" sqref="J21"/>
    </sheetView>
  </sheetViews>
  <sheetFormatPr defaultColWidth="9.00390625" defaultRowHeight="13.5"/>
  <cols>
    <col min="1" max="1" width="1.4921875" style="0" customWidth="1"/>
    <col min="2" max="2" width="4.25390625" style="0" customWidth="1"/>
    <col min="3" max="8" width="14.375" style="0" customWidth="1"/>
  </cols>
  <sheetData>
    <row r="1" spans="2:8" ht="13.5">
      <c r="B1" s="4"/>
      <c r="C1" s="4"/>
      <c r="D1" s="4"/>
      <c r="E1" s="4"/>
      <c r="F1" s="4"/>
      <c r="G1" s="4"/>
      <c r="H1" s="4"/>
    </row>
    <row r="2" spans="2:8" ht="13.5">
      <c r="B2" s="4"/>
      <c r="C2" s="19" t="s">
        <v>14</v>
      </c>
      <c r="D2" s="19" t="str">
        <f>WIDECHAR('入力'!B3)&amp;"年"&amp;WIDECHAR('入力'!B5)&amp;"組"</f>
        <v>１年１組</v>
      </c>
      <c r="E2" s="19"/>
      <c r="F2" s="19"/>
      <c r="G2" s="19"/>
      <c r="H2" s="4"/>
    </row>
    <row r="3" spans="2:8" ht="13.5">
      <c r="B3" s="4"/>
      <c r="C3" s="19" t="s">
        <v>15</v>
      </c>
      <c r="D3" s="21" t="s">
        <v>39</v>
      </c>
      <c r="E3" s="19" t="s">
        <v>18</v>
      </c>
      <c r="F3" s="19"/>
      <c r="G3" s="19"/>
      <c r="H3" s="4"/>
    </row>
    <row r="4" spans="2:8" ht="13.5">
      <c r="B4" s="4"/>
      <c r="C4" s="19" t="s">
        <v>1</v>
      </c>
      <c r="D4" s="19" t="str">
        <f>'入力'!B8</f>
        <v>南中花子</v>
      </c>
      <c r="E4" s="19"/>
      <c r="F4" s="19"/>
      <c r="G4" s="19"/>
      <c r="H4" s="4"/>
    </row>
    <row r="5" spans="2:8" ht="13.5">
      <c r="B5" s="4"/>
      <c r="C5" s="19" t="s">
        <v>16</v>
      </c>
      <c r="D5" s="5" t="s">
        <v>17</v>
      </c>
      <c r="E5" s="19" t="s">
        <v>19</v>
      </c>
      <c r="F5" s="19"/>
      <c r="G5" s="19"/>
      <c r="H5" s="4"/>
    </row>
    <row r="6" spans="2:8" ht="13.5">
      <c r="B6" s="4"/>
      <c r="C6" s="4"/>
      <c r="D6" s="4"/>
      <c r="E6" s="4"/>
      <c r="F6" s="4"/>
      <c r="G6" s="4"/>
      <c r="H6" s="4"/>
    </row>
    <row r="7" ht="14.25" thickBot="1">
      <c r="B7" t="s">
        <v>0</v>
      </c>
    </row>
    <row r="8" spans="2:8" ht="20.25" thickBot="1" thickTop="1">
      <c r="B8" s="1"/>
      <c r="C8" s="11" t="str">
        <f>D2&amp;"保護者懇談会日程表"</f>
        <v>１年１組保護者懇談会日程表</v>
      </c>
      <c r="D8" s="2"/>
      <c r="E8" s="2"/>
      <c r="F8" s="2"/>
      <c r="G8" s="10" t="str">
        <f>IF(D5&lt;&gt;"",D5,"")</f>
        <v>第一版</v>
      </c>
      <c r="H8" s="12" t="str">
        <f>D3</f>
        <v>平成23年4月○日</v>
      </c>
    </row>
    <row r="9" spans="2:8" ht="24.75" thickTop="1">
      <c r="B9" s="7"/>
      <c r="C9" s="8"/>
      <c r="D9" s="7"/>
      <c r="E9" s="7"/>
      <c r="F9" s="7"/>
      <c r="G9" s="7"/>
      <c r="H9" s="9" t="str">
        <f>"南箕輪中学校"&amp;D2&amp;"　担任 "&amp;D4</f>
        <v>南箕輪中学校１年１組　担任 南中花子</v>
      </c>
    </row>
    <row r="10" spans="2:8" ht="54.75" customHeight="1">
      <c r="B10" s="124" t="s">
        <v>23</v>
      </c>
      <c r="C10" s="124"/>
      <c r="D10" s="124"/>
      <c r="E10" s="124"/>
      <c r="F10" s="124"/>
      <c r="G10" s="124"/>
      <c r="H10" s="124"/>
    </row>
    <row r="11" ht="11.25" customHeight="1" thickBot="1">
      <c r="H11" s="6"/>
    </row>
    <row r="12" spans="2:8" ht="28.5" customHeight="1" thickBot="1">
      <c r="B12" s="22"/>
      <c r="C12" s="38" t="s">
        <v>55</v>
      </c>
      <c r="D12" s="38" t="str">
        <f>'入力'!F3</f>
        <v>１２日(火）</v>
      </c>
      <c r="E12" s="38" t="str">
        <f>'入力'!G3</f>
        <v>１３日(水）</v>
      </c>
      <c r="F12" s="38" t="str">
        <f>'入力'!H3</f>
        <v>１４日（木）</v>
      </c>
      <c r="G12" s="38" t="str">
        <f>'入力'!I3</f>
        <v>１５日（金）</v>
      </c>
      <c r="H12" s="39" t="str">
        <f>'入力'!J3</f>
        <v>１８日（月）</v>
      </c>
    </row>
    <row r="13" spans="2:8" ht="19.5" customHeight="1">
      <c r="B13" s="44">
        <f>'入力'!D16</f>
        <v>1</v>
      </c>
      <c r="C13" s="40" t="str">
        <f>'入力'!E16</f>
        <v>１３：４０～１３：５５</v>
      </c>
      <c r="D13" s="25">
        <f>'入力'!F16</f>
      </c>
      <c r="E13" s="25">
        <f>'入力'!G16</f>
      </c>
      <c r="F13" s="25">
        <f>'入力'!H16</f>
      </c>
      <c r="G13" s="25">
        <f>'入力'!I16</f>
      </c>
      <c r="H13" s="26">
        <f>'入力'!J16</f>
      </c>
    </row>
    <row r="14" spans="2:8" ht="19.5" customHeight="1">
      <c r="B14" s="45">
        <f>'入力'!D17</f>
        <v>2</v>
      </c>
      <c r="C14" s="41" t="str">
        <f>'入力'!E17</f>
        <v>１４：００～１４：１５</v>
      </c>
      <c r="D14" s="27" t="str">
        <f>'入力'!F17</f>
        <v>生徒１郎</v>
      </c>
      <c r="E14" s="27">
        <f>'入力'!G17</f>
      </c>
      <c r="F14" s="27">
        <f>'入力'!H17</f>
      </c>
      <c r="G14" s="27">
        <f>'入力'!I17</f>
      </c>
      <c r="H14" s="28">
        <f>'入力'!J17</f>
      </c>
    </row>
    <row r="15" spans="2:8" ht="19.5" customHeight="1">
      <c r="B15" s="46">
        <f>'入力'!D18</f>
        <v>3</v>
      </c>
      <c r="C15" s="42" t="str">
        <f>'入力'!E18</f>
        <v>１４：２０～１４：３５</v>
      </c>
      <c r="D15" s="29">
        <f>'入力'!F18</f>
      </c>
      <c r="E15" s="29">
        <f>'入力'!G18</f>
      </c>
      <c r="F15" s="29">
        <f>'入力'!H18</f>
      </c>
      <c r="G15" s="29">
        <f>'入力'!I18</f>
      </c>
      <c r="H15" s="30">
        <f>'入力'!J18</f>
      </c>
    </row>
    <row r="16" spans="2:8" ht="19.5" customHeight="1">
      <c r="B16" s="45">
        <f>'入力'!D19</f>
        <v>4</v>
      </c>
      <c r="C16" s="41" t="str">
        <f>'入力'!E19</f>
        <v>１４：４５～１５：００</v>
      </c>
      <c r="D16" s="27">
        <f>'入力'!F19</f>
      </c>
      <c r="E16" s="27" t="str">
        <f>'入力'!G19</f>
        <v>生徒３郎</v>
      </c>
      <c r="F16" s="27">
        <f>'入力'!H19</f>
      </c>
      <c r="G16" s="27">
        <f>'入力'!I19</f>
      </c>
      <c r="H16" s="28">
        <f>'入力'!J19</f>
      </c>
    </row>
    <row r="17" spans="2:8" ht="19.5" customHeight="1">
      <c r="B17" s="46">
        <f>'入力'!D20</f>
        <v>5</v>
      </c>
      <c r="C17" s="42" t="str">
        <f>'入力'!E20</f>
        <v>１５：０５～１５：２０</v>
      </c>
      <c r="D17" s="29" t="str">
        <f>'入力'!F20</f>
        <v>生徒５郎</v>
      </c>
      <c r="E17" s="29">
        <f>'入力'!G20</f>
      </c>
      <c r="F17" s="29">
        <f>'入力'!H20</f>
      </c>
      <c r="G17" s="29">
        <f>'入力'!I20</f>
      </c>
      <c r="H17" s="30">
        <f>'入力'!J20</f>
      </c>
    </row>
    <row r="18" spans="2:8" ht="19.5" customHeight="1">
      <c r="B18" s="45">
        <f>'入力'!D21</f>
        <v>6</v>
      </c>
      <c r="C18" s="41" t="str">
        <f>'入力'!E21</f>
        <v>１５：２５～１５：４０</v>
      </c>
      <c r="D18" s="27">
        <f>'入力'!F21</f>
      </c>
      <c r="E18" s="27">
        <f>'入力'!G21</f>
      </c>
      <c r="F18" s="27">
        <f>'入力'!H21</f>
      </c>
      <c r="G18" s="27">
        <f>'入力'!I21</f>
      </c>
      <c r="H18" s="28">
        <f>'入力'!J21</f>
      </c>
    </row>
    <row r="19" spans="2:8" ht="19.5" customHeight="1">
      <c r="B19" s="46">
        <f>'入力'!D22</f>
        <v>7</v>
      </c>
      <c r="C19" s="42" t="str">
        <f>'入力'!E22</f>
        <v>１５：５０～１６：０５</v>
      </c>
      <c r="D19" s="29">
        <f>'入力'!F22</f>
      </c>
      <c r="E19" s="29">
        <f>'入力'!G22</f>
      </c>
      <c r="F19" s="29" t="str">
        <f>'入力'!H22</f>
        <v>生徒１１郎</v>
      </c>
      <c r="G19" s="29">
        <f>'入力'!I22</f>
      </c>
      <c r="H19" s="30">
        <f>'入力'!J22</f>
      </c>
    </row>
    <row r="20" spans="2:8" ht="19.5" customHeight="1">
      <c r="B20" s="45">
        <f>'入力'!D23</f>
        <v>8</v>
      </c>
      <c r="C20" s="41" t="str">
        <f>'入力'!E23</f>
        <v>１６：１０～１６：２５</v>
      </c>
      <c r="D20" s="27">
        <f>'入力'!F23</f>
      </c>
      <c r="E20" s="27">
        <f>'入力'!G23</f>
      </c>
      <c r="F20" s="27">
        <f>'入力'!H23</f>
      </c>
      <c r="G20" s="27">
        <f>'入力'!I23</f>
      </c>
      <c r="H20" s="28">
        <f>'入力'!J23</f>
      </c>
    </row>
    <row r="21" spans="2:8" ht="19.5" customHeight="1" thickBot="1">
      <c r="B21" s="47">
        <f>'入力'!D24</f>
        <v>9</v>
      </c>
      <c r="C21" s="43" t="str">
        <f>'入力'!E24</f>
        <v>１６：３０～１６：４５</v>
      </c>
      <c r="D21" s="31">
        <f>'入力'!F24</f>
      </c>
      <c r="E21" s="31">
        <f>'入力'!G24</f>
      </c>
      <c r="F21" s="31">
        <f>'入力'!H24</f>
      </c>
      <c r="G21" s="31">
        <f>'入力'!I24</f>
      </c>
      <c r="H21" s="32">
        <f>'入力'!J24</f>
      </c>
    </row>
    <row r="22" ht="13.5">
      <c r="B22" s="3" t="s">
        <v>21</v>
      </c>
    </row>
    <row r="23" ht="13.5">
      <c r="B23" s="3" t="s">
        <v>2</v>
      </c>
    </row>
    <row r="24" ht="13.5">
      <c r="B24" s="3" t="s">
        <v>22</v>
      </c>
    </row>
  </sheetData>
  <mergeCells count="1">
    <mergeCell ref="B10:H10"/>
  </mergeCells>
  <printOptions/>
  <pageMargins left="0.7874015748031497" right="0.55" top="0.55" bottom="0.69" header="0.5118110236220472" footer="0.5118110236220472"/>
  <pageSetup horizontalDpi="300" verticalDpi="300" orientation="landscape" paperSize="9" scale="145" r:id="rId1"/>
</worksheet>
</file>

<file path=xl/worksheets/sheet3.xml><?xml version="1.0" encoding="utf-8"?>
<worksheet xmlns="http://schemas.openxmlformats.org/spreadsheetml/2006/main" xmlns:r="http://schemas.openxmlformats.org/officeDocument/2006/relationships">
  <dimension ref="A1:D466"/>
  <sheetViews>
    <sheetView workbookViewId="0" topLeftCell="A1">
      <selection activeCell="B5" sqref="B5"/>
    </sheetView>
  </sheetViews>
  <sheetFormatPr defaultColWidth="9.00390625" defaultRowHeight="13.5"/>
  <cols>
    <col min="1" max="1" width="23.875" style="0" customWidth="1"/>
    <col min="2" max="2" width="13.875" style="0" customWidth="1"/>
    <col min="3" max="3" width="16.875" style="0" customWidth="1"/>
    <col min="4" max="4" width="23.875" style="0" customWidth="1"/>
    <col min="5" max="5" width="15.875" style="0" customWidth="1"/>
  </cols>
  <sheetData>
    <row r="1" spans="1:4" ht="14.25" thickBot="1">
      <c r="A1" s="33" t="s">
        <v>57</v>
      </c>
      <c r="B1" s="5" t="s">
        <v>58</v>
      </c>
      <c r="C1" s="33" t="s">
        <v>57</v>
      </c>
      <c r="D1" s="5" t="s">
        <v>58</v>
      </c>
    </row>
    <row r="2" spans="1:4" ht="14.25" thickBot="1">
      <c r="A2" s="55" t="s">
        <v>56</v>
      </c>
      <c r="B2" s="56" t="s">
        <v>51</v>
      </c>
      <c r="C2" s="57" t="s">
        <v>53</v>
      </c>
      <c r="D2" s="58"/>
    </row>
    <row r="3" spans="1:4" ht="13.5">
      <c r="A3">
        <v>1101</v>
      </c>
      <c r="B3">
        <v>1</v>
      </c>
      <c r="C3" t="s">
        <v>59</v>
      </c>
      <c r="D3" t="s">
        <v>60</v>
      </c>
    </row>
    <row r="4" spans="1:4" ht="13.5">
      <c r="A4">
        <v>1102</v>
      </c>
      <c r="B4">
        <v>2</v>
      </c>
      <c r="C4" t="s">
        <v>61</v>
      </c>
      <c r="D4" t="s">
        <v>62</v>
      </c>
    </row>
    <row r="5" spans="1:4" ht="13.5">
      <c r="A5">
        <v>1103</v>
      </c>
      <c r="B5">
        <v>3</v>
      </c>
      <c r="C5" t="s">
        <v>63</v>
      </c>
      <c r="D5" t="s">
        <v>64</v>
      </c>
    </row>
    <row r="6" spans="1:4" ht="13.5">
      <c r="A6">
        <v>1104</v>
      </c>
      <c r="B6">
        <v>4</v>
      </c>
      <c r="C6" t="s">
        <v>65</v>
      </c>
      <c r="D6" t="s">
        <v>66</v>
      </c>
    </row>
    <row r="7" spans="1:4" ht="13.5">
      <c r="A7">
        <v>1105</v>
      </c>
      <c r="B7">
        <v>5</v>
      </c>
      <c r="C7" t="s">
        <v>67</v>
      </c>
      <c r="D7" t="s">
        <v>68</v>
      </c>
    </row>
    <row r="8" spans="1:4" ht="13.5">
      <c r="A8">
        <v>1106</v>
      </c>
      <c r="B8">
        <v>6</v>
      </c>
      <c r="C8" t="s">
        <v>69</v>
      </c>
      <c r="D8" t="s">
        <v>70</v>
      </c>
    </row>
    <row r="9" spans="1:4" ht="13.5">
      <c r="A9">
        <v>1107</v>
      </c>
      <c r="B9">
        <v>7</v>
      </c>
      <c r="C9" t="s">
        <v>71</v>
      </c>
      <c r="D9" t="s">
        <v>72</v>
      </c>
    </row>
    <row r="10" spans="1:4" ht="13.5">
      <c r="A10">
        <v>1108</v>
      </c>
      <c r="B10">
        <v>8</v>
      </c>
      <c r="C10" t="s">
        <v>73</v>
      </c>
      <c r="D10" t="s">
        <v>74</v>
      </c>
    </row>
    <row r="11" spans="1:4" ht="13.5">
      <c r="A11">
        <v>1109</v>
      </c>
      <c r="B11">
        <v>9</v>
      </c>
      <c r="C11" t="s">
        <v>75</v>
      </c>
      <c r="D11" t="s">
        <v>76</v>
      </c>
    </row>
    <row r="12" spans="1:4" ht="13.5">
      <c r="A12">
        <v>1110</v>
      </c>
      <c r="B12">
        <v>10</v>
      </c>
      <c r="C12" t="s">
        <v>77</v>
      </c>
      <c r="D12" t="s">
        <v>78</v>
      </c>
    </row>
    <row r="13" spans="1:4" ht="13.5">
      <c r="A13">
        <v>1111</v>
      </c>
      <c r="B13">
        <v>11</v>
      </c>
      <c r="C13" t="s">
        <v>79</v>
      </c>
      <c r="D13" t="s">
        <v>80</v>
      </c>
    </row>
    <row r="14" spans="1:4" ht="13.5">
      <c r="A14">
        <v>1112</v>
      </c>
      <c r="B14">
        <v>12</v>
      </c>
      <c r="C14" t="s">
        <v>81</v>
      </c>
      <c r="D14" t="s">
        <v>82</v>
      </c>
    </row>
    <row r="15" spans="1:4" ht="13.5">
      <c r="A15">
        <v>1113</v>
      </c>
      <c r="B15">
        <v>13</v>
      </c>
      <c r="C15" t="s">
        <v>83</v>
      </c>
      <c r="D15" t="s">
        <v>84</v>
      </c>
    </row>
    <row r="16" spans="1:4" ht="13.5">
      <c r="A16">
        <v>1114</v>
      </c>
      <c r="B16">
        <v>14</v>
      </c>
      <c r="C16" t="s">
        <v>85</v>
      </c>
      <c r="D16" t="s">
        <v>86</v>
      </c>
    </row>
    <row r="17" spans="1:4" ht="13.5">
      <c r="A17">
        <v>1115</v>
      </c>
      <c r="B17">
        <v>15</v>
      </c>
      <c r="C17" t="s">
        <v>87</v>
      </c>
      <c r="D17" t="s">
        <v>88</v>
      </c>
    </row>
    <row r="18" spans="1:4" ht="13.5">
      <c r="A18">
        <v>1116</v>
      </c>
      <c r="B18">
        <v>16</v>
      </c>
      <c r="C18" t="s">
        <v>89</v>
      </c>
      <c r="D18" t="s">
        <v>90</v>
      </c>
    </row>
    <row r="19" spans="1:4" ht="13.5">
      <c r="A19">
        <v>1117</v>
      </c>
      <c r="B19">
        <v>17</v>
      </c>
      <c r="C19" t="s">
        <v>91</v>
      </c>
      <c r="D19" t="s">
        <v>92</v>
      </c>
    </row>
    <row r="20" spans="1:4" ht="13.5">
      <c r="A20">
        <v>1118</v>
      </c>
      <c r="B20">
        <v>18</v>
      </c>
      <c r="C20" t="s">
        <v>93</v>
      </c>
      <c r="D20" t="s">
        <v>94</v>
      </c>
    </row>
    <row r="21" spans="1:4" ht="13.5">
      <c r="A21">
        <v>1119</v>
      </c>
      <c r="B21">
        <v>19</v>
      </c>
      <c r="C21" t="s">
        <v>95</v>
      </c>
      <c r="D21" t="s">
        <v>96</v>
      </c>
    </row>
    <row r="22" spans="1:4" ht="13.5">
      <c r="A22">
        <v>1120</v>
      </c>
      <c r="B22">
        <v>20</v>
      </c>
      <c r="C22" t="s">
        <v>97</v>
      </c>
      <c r="D22" t="s">
        <v>98</v>
      </c>
    </row>
    <row r="23" spans="1:4" ht="13.5">
      <c r="A23">
        <v>1121</v>
      </c>
      <c r="B23">
        <v>21</v>
      </c>
      <c r="C23" t="s">
        <v>99</v>
      </c>
      <c r="D23" t="s">
        <v>100</v>
      </c>
    </row>
    <row r="24" spans="1:4" ht="13.5">
      <c r="A24">
        <v>1122</v>
      </c>
      <c r="B24">
        <v>22</v>
      </c>
      <c r="C24" t="s">
        <v>101</v>
      </c>
      <c r="D24" t="s">
        <v>102</v>
      </c>
    </row>
    <row r="25" spans="1:4" ht="13.5">
      <c r="A25">
        <v>1123</v>
      </c>
      <c r="B25">
        <v>23</v>
      </c>
      <c r="C25" t="s">
        <v>103</v>
      </c>
      <c r="D25" t="s">
        <v>104</v>
      </c>
    </row>
    <row r="26" spans="1:4" ht="13.5">
      <c r="A26">
        <v>1124</v>
      </c>
      <c r="B26">
        <v>24</v>
      </c>
      <c r="C26" t="s">
        <v>105</v>
      </c>
      <c r="D26" t="s">
        <v>106</v>
      </c>
    </row>
    <row r="27" spans="1:4" ht="13.5">
      <c r="A27">
        <v>1125</v>
      </c>
      <c r="B27">
        <v>25</v>
      </c>
      <c r="C27" t="s">
        <v>107</v>
      </c>
      <c r="D27" t="s">
        <v>108</v>
      </c>
    </row>
    <row r="28" spans="1:4" ht="13.5">
      <c r="A28">
        <v>1126</v>
      </c>
      <c r="B28">
        <v>26</v>
      </c>
      <c r="C28" t="s">
        <v>109</v>
      </c>
      <c r="D28" t="s">
        <v>110</v>
      </c>
    </row>
    <row r="29" spans="1:4" ht="13.5">
      <c r="A29">
        <v>1127</v>
      </c>
      <c r="B29">
        <v>27</v>
      </c>
      <c r="C29" t="s">
        <v>111</v>
      </c>
      <c r="D29" t="s">
        <v>112</v>
      </c>
    </row>
    <row r="30" spans="1:4" ht="13.5">
      <c r="A30">
        <v>1128</v>
      </c>
      <c r="B30">
        <v>28</v>
      </c>
      <c r="C30" t="s">
        <v>113</v>
      </c>
      <c r="D30" t="s">
        <v>114</v>
      </c>
    </row>
    <row r="31" spans="1:4" ht="13.5">
      <c r="A31">
        <v>1129</v>
      </c>
      <c r="B31">
        <v>29</v>
      </c>
      <c r="C31" t="s">
        <v>115</v>
      </c>
      <c r="D31" t="s">
        <v>116</v>
      </c>
    </row>
    <row r="32" spans="1:4" ht="13.5">
      <c r="A32">
        <v>1130</v>
      </c>
      <c r="B32">
        <v>30</v>
      </c>
      <c r="C32" t="s">
        <v>117</v>
      </c>
      <c r="D32" t="s">
        <v>118</v>
      </c>
    </row>
    <row r="33" spans="1:4" ht="13.5">
      <c r="A33">
        <v>1201</v>
      </c>
      <c r="B33">
        <v>1</v>
      </c>
      <c r="C33" t="s">
        <v>119</v>
      </c>
      <c r="D33" t="s">
        <v>120</v>
      </c>
    </row>
    <row r="34" spans="1:4" ht="13.5">
      <c r="A34">
        <v>1202</v>
      </c>
      <c r="B34">
        <v>2</v>
      </c>
      <c r="C34" t="s">
        <v>121</v>
      </c>
      <c r="D34" t="s">
        <v>122</v>
      </c>
    </row>
    <row r="35" spans="1:4" ht="13.5">
      <c r="A35">
        <v>1203</v>
      </c>
      <c r="B35">
        <v>3</v>
      </c>
      <c r="C35" t="s">
        <v>123</v>
      </c>
      <c r="D35" t="s">
        <v>124</v>
      </c>
    </row>
    <row r="36" spans="1:4" ht="13.5">
      <c r="A36">
        <v>1204</v>
      </c>
      <c r="B36">
        <v>4</v>
      </c>
      <c r="C36" t="s">
        <v>125</v>
      </c>
      <c r="D36" t="s">
        <v>126</v>
      </c>
    </row>
    <row r="37" spans="1:4" ht="13.5">
      <c r="A37">
        <v>1205</v>
      </c>
      <c r="B37">
        <v>5</v>
      </c>
      <c r="C37" t="s">
        <v>127</v>
      </c>
      <c r="D37" t="s">
        <v>128</v>
      </c>
    </row>
    <row r="38" spans="1:4" ht="13.5">
      <c r="A38">
        <v>1206</v>
      </c>
      <c r="B38">
        <v>6</v>
      </c>
      <c r="C38" t="s">
        <v>129</v>
      </c>
      <c r="D38" t="s">
        <v>130</v>
      </c>
    </row>
    <row r="39" spans="1:4" ht="13.5">
      <c r="A39">
        <v>1207</v>
      </c>
      <c r="B39">
        <v>7</v>
      </c>
      <c r="C39" t="s">
        <v>131</v>
      </c>
      <c r="D39" t="s">
        <v>132</v>
      </c>
    </row>
    <row r="40" spans="1:4" ht="13.5">
      <c r="A40">
        <v>1208</v>
      </c>
      <c r="B40">
        <v>8</v>
      </c>
      <c r="C40" t="s">
        <v>133</v>
      </c>
      <c r="D40" t="s">
        <v>134</v>
      </c>
    </row>
    <row r="41" spans="1:4" ht="13.5">
      <c r="A41">
        <v>1209</v>
      </c>
      <c r="B41">
        <v>9</v>
      </c>
      <c r="C41" t="s">
        <v>135</v>
      </c>
      <c r="D41" t="s">
        <v>136</v>
      </c>
    </row>
    <row r="42" spans="1:4" ht="13.5">
      <c r="A42">
        <v>1210</v>
      </c>
      <c r="B42">
        <v>10</v>
      </c>
      <c r="C42" t="s">
        <v>137</v>
      </c>
      <c r="D42" t="s">
        <v>138</v>
      </c>
    </row>
    <row r="43" spans="1:4" ht="13.5">
      <c r="A43">
        <v>1211</v>
      </c>
      <c r="B43">
        <v>11</v>
      </c>
      <c r="C43" t="s">
        <v>139</v>
      </c>
      <c r="D43" t="s">
        <v>140</v>
      </c>
    </row>
    <row r="44" spans="1:4" ht="13.5">
      <c r="A44">
        <v>1212</v>
      </c>
      <c r="B44">
        <v>12</v>
      </c>
      <c r="C44" t="s">
        <v>141</v>
      </c>
      <c r="D44" t="s">
        <v>142</v>
      </c>
    </row>
    <row r="45" spans="1:4" ht="13.5">
      <c r="A45">
        <v>1213</v>
      </c>
      <c r="B45">
        <v>13</v>
      </c>
      <c r="C45" t="s">
        <v>143</v>
      </c>
      <c r="D45" t="s">
        <v>144</v>
      </c>
    </row>
    <row r="46" spans="1:4" ht="13.5">
      <c r="A46">
        <v>1214</v>
      </c>
      <c r="B46">
        <v>14</v>
      </c>
      <c r="C46" t="s">
        <v>145</v>
      </c>
      <c r="D46" t="s">
        <v>146</v>
      </c>
    </row>
    <row r="47" spans="1:4" ht="13.5">
      <c r="A47">
        <v>1215</v>
      </c>
      <c r="B47">
        <v>15</v>
      </c>
      <c r="C47" t="s">
        <v>147</v>
      </c>
      <c r="D47" t="s">
        <v>148</v>
      </c>
    </row>
    <row r="48" spans="1:4" ht="13.5">
      <c r="A48">
        <v>1216</v>
      </c>
      <c r="B48">
        <v>16</v>
      </c>
      <c r="C48" t="s">
        <v>149</v>
      </c>
      <c r="D48" t="s">
        <v>150</v>
      </c>
    </row>
    <row r="49" spans="1:4" ht="13.5">
      <c r="A49">
        <v>1217</v>
      </c>
      <c r="B49">
        <v>17</v>
      </c>
      <c r="C49" t="s">
        <v>151</v>
      </c>
      <c r="D49" t="s">
        <v>152</v>
      </c>
    </row>
    <row r="50" spans="1:4" ht="13.5">
      <c r="A50">
        <v>1218</v>
      </c>
      <c r="B50">
        <v>18</v>
      </c>
      <c r="C50" t="s">
        <v>153</v>
      </c>
      <c r="D50" t="s">
        <v>154</v>
      </c>
    </row>
    <row r="51" spans="1:4" ht="13.5">
      <c r="A51">
        <v>1219</v>
      </c>
      <c r="B51">
        <v>19</v>
      </c>
      <c r="C51" t="s">
        <v>155</v>
      </c>
      <c r="D51" t="s">
        <v>156</v>
      </c>
    </row>
    <row r="52" spans="1:4" ht="13.5">
      <c r="A52">
        <v>1220</v>
      </c>
      <c r="B52">
        <v>20</v>
      </c>
      <c r="C52" t="s">
        <v>157</v>
      </c>
      <c r="D52" t="s">
        <v>158</v>
      </c>
    </row>
    <row r="53" spans="1:4" ht="13.5">
      <c r="A53">
        <v>1221</v>
      </c>
      <c r="B53">
        <v>21</v>
      </c>
      <c r="C53" t="s">
        <v>159</v>
      </c>
      <c r="D53" t="s">
        <v>160</v>
      </c>
    </row>
    <row r="54" spans="1:4" ht="13.5">
      <c r="A54">
        <v>1222</v>
      </c>
      <c r="B54">
        <v>22</v>
      </c>
      <c r="C54" t="s">
        <v>161</v>
      </c>
      <c r="D54" t="s">
        <v>162</v>
      </c>
    </row>
    <row r="55" spans="1:4" ht="13.5">
      <c r="A55">
        <v>1223</v>
      </c>
      <c r="B55">
        <v>23</v>
      </c>
      <c r="C55" t="s">
        <v>163</v>
      </c>
      <c r="D55" t="s">
        <v>164</v>
      </c>
    </row>
    <row r="56" spans="1:4" ht="13.5">
      <c r="A56">
        <v>1224</v>
      </c>
      <c r="B56">
        <v>24</v>
      </c>
      <c r="C56" t="s">
        <v>165</v>
      </c>
      <c r="D56" t="s">
        <v>166</v>
      </c>
    </row>
    <row r="57" spans="1:4" ht="13.5">
      <c r="A57">
        <v>1225</v>
      </c>
      <c r="B57">
        <v>25</v>
      </c>
      <c r="C57" t="s">
        <v>167</v>
      </c>
      <c r="D57" t="s">
        <v>168</v>
      </c>
    </row>
    <row r="58" spans="1:4" ht="13.5">
      <c r="A58">
        <v>1226</v>
      </c>
      <c r="B58">
        <v>26</v>
      </c>
      <c r="C58" t="s">
        <v>169</v>
      </c>
      <c r="D58" t="s">
        <v>170</v>
      </c>
    </row>
    <row r="59" spans="1:4" ht="13.5">
      <c r="A59">
        <v>1227</v>
      </c>
      <c r="B59">
        <v>27</v>
      </c>
      <c r="C59" t="s">
        <v>171</v>
      </c>
      <c r="D59" t="s">
        <v>172</v>
      </c>
    </row>
    <row r="60" spans="1:4" ht="13.5">
      <c r="A60">
        <v>1228</v>
      </c>
      <c r="B60">
        <v>28</v>
      </c>
      <c r="C60" t="s">
        <v>173</v>
      </c>
      <c r="D60" t="s">
        <v>174</v>
      </c>
    </row>
    <row r="61" spans="1:4" ht="13.5">
      <c r="A61">
        <v>1229</v>
      </c>
      <c r="B61">
        <v>29</v>
      </c>
      <c r="C61" t="s">
        <v>175</v>
      </c>
      <c r="D61" t="s">
        <v>176</v>
      </c>
    </row>
    <row r="62" spans="1:4" ht="13.5">
      <c r="A62">
        <v>1230</v>
      </c>
      <c r="B62">
        <v>30</v>
      </c>
      <c r="C62" t="s">
        <v>177</v>
      </c>
      <c r="D62" t="s">
        <v>178</v>
      </c>
    </row>
    <row r="63" spans="1:4" ht="13.5">
      <c r="A63">
        <v>1231</v>
      </c>
      <c r="B63">
        <v>31</v>
      </c>
      <c r="C63" t="s">
        <v>179</v>
      </c>
      <c r="D63" t="s">
        <v>180</v>
      </c>
    </row>
    <row r="64" spans="1:4" ht="13.5">
      <c r="A64">
        <v>1301</v>
      </c>
      <c r="B64">
        <v>1</v>
      </c>
      <c r="C64" t="s">
        <v>181</v>
      </c>
      <c r="D64" t="s">
        <v>182</v>
      </c>
    </row>
    <row r="65" spans="1:4" ht="13.5">
      <c r="A65">
        <v>1302</v>
      </c>
      <c r="B65">
        <v>2</v>
      </c>
      <c r="C65" t="s">
        <v>183</v>
      </c>
      <c r="D65" t="s">
        <v>184</v>
      </c>
    </row>
    <row r="66" spans="1:4" ht="13.5">
      <c r="A66">
        <v>1303</v>
      </c>
      <c r="B66">
        <v>3</v>
      </c>
      <c r="C66" t="s">
        <v>185</v>
      </c>
      <c r="D66" t="s">
        <v>186</v>
      </c>
    </row>
    <row r="67" spans="1:4" ht="13.5">
      <c r="A67">
        <v>1304</v>
      </c>
      <c r="B67">
        <v>4</v>
      </c>
      <c r="C67" t="s">
        <v>187</v>
      </c>
      <c r="D67" t="s">
        <v>188</v>
      </c>
    </row>
    <row r="68" spans="1:4" ht="13.5">
      <c r="A68">
        <v>1305</v>
      </c>
      <c r="B68">
        <v>5</v>
      </c>
      <c r="C68" t="s">
        <v>189</v>
      </c>
      <c r="D68" t="s">
        <v>190</v>
      </c>
    </row>
    <row r="69" spans="1:4" ht="13.5">
      <c r="A69">
        <v>1306</v>
      </c>
      <c r="B69">
        <v>6</v>
      </c>
      <c r="C69" t="s">
        <v>191</v>
      </c>
      <c r="D69" t="s">
        <v>192</v>
      </c>
    </row>
    <row r="70" spans="1:4" ht="13.5">
      <c r="A70">
        <v>1307</v>
      </c>
      <c r="B70">
        <v>7</v>
      </c>
      <c r="C70" t="s">
        <v>193</v>
      </c>
      <c r="D70" t="s">
        <v>194</v>
      </c>
    </row>
    <row r="71" spans="1:4" ht="13.5">
      <c r="A71">
        <v>1308</v>
      </c>
      <c r="B71">
        <v>8</v>
      </c>
      <c r="C71" t="s">
        <v>195</v>
      </c>
      <c r="D71" t="s">
        <v>196</v>
      </c>
    </row>
    <row r="72" spans="1:4" ht="13.5">
      <c r="A72">
        <v>1309</v>
      </c>
      <c r="B72">
        <v>9</v>
      </c>
      <c r="C72" t="s">
        <v>197</v>
      </c>
      <c r="D72" t="s">
        <v>198</v>
      </c>
    </row>
    <row r="73" spans="1:4" ht="13.5">
      <c r="A73">
        <v>1310</v>
      </c>
      <c r="B73">
        <v>10</v>
      </c>
      <c r="C73" t="s">
        <v>199</v>
      </c>
      <c r="D73" t="s">
        <v>200</v>
      </c>
    </row>
    <row r="74" spans="1:4" ht="13.5">
      <c r="A74">
        <v>1311</v>
      </c>
      <c r="B74">
        <v>11</v>
      </c>
      <c r="C74" t="s">
        <v>201</v>
      </c>
      <c r="D74" t="s">
        <v>202</v>
      </c>
    </row>
    <row r="75" spans="1:4" ht="13.5">
      <c r="A75">
        <v>1312</v>
      </c>
      <c r="B75">
        <v>12</v>
      </c>
      <c r="C75" t="s">
        <v>203</v>
      </c>
      <c r="D75" t="s">
        <v>204</v>
      </c>
    </row>
    <row r="76" spans="1:4" ht="13.5">
      <c r="A76">
        <v>1313</v>
      </c>
      <c r="B76">
        <v>13</v>
      </c>
      <c r="C76" t="s">
        <v>205</v>
      </c>
      <c r="D76" t="s">
        <v>206</v>
      </c>
    </row>
    <row r="77" spans="1:4" ht="13.5">
      <c r="A77">
        <v>1314</v>
      </c>
      <c r="B77">
        <v>14</v>
      </c>
      <c r="C77" t="s">
        <v>207</v>
      </c>
      <c r="D77" t="s">
        <v>208</v>
      </c>
    </row>
    <row r="78" spans="1:4" ht="13.5">
      <c r="A78">
        <v>1315</v>
      </c>
      <c r="B78">
        <v>15</v>
      </c>
      <c r="C78" t="s">
        <v>209</v>
      </c>
      <c r="D78" t="s">
        <v>210</v>
      </c>
    </row>
    <row r="79" spans="1:4" ht="13.5">
      <c r="A79">
        <v>1316</v>
      </c>
      <c r="B79">
        <v>16</v>
      </c>
      <c r="C79" t="s">
        <v>211</v>
      </c>
      <c r="D79" t="s">
        <v>212</v>
      </c>
    </row>
    <row r="80" spans="1:4" ht="13.5">
      <c r="A80">
        <v>1317</v>
      </c>
      <c r="B80">
        <v>17</v>
      </c>
      <c r="C80" t="s">
        <v>213</v>
      </c>
      <c r="D80" t="s">
        <v>214</v>
      </c>
    </row>
    <row r="81" spans="1:4" ht="13.5">
      <c r="A81">
        <v>1318</v>
      </c>
      <c r="B81">
        <v>18</v>
      </c>
      <c r="C81" t="s">
        <v>215</v>
      </c>
      <c r="D81" t="s">
        <v>216</v>
      </c>
    </row>
    <row r="82" spans="1:4" ht="13.5">
      <c r="A82">
        <v>1319</v>
      </c>
      <c r="B82">
        <v>19</v>
      </c>
      <c r="C82" t="s">
        <v>217</v>
      </c>
      <c r="D82" t="s">
        <v>218</v>
      </c>
    </row>
    <row r="83" spans="1:4" ht="13.5">
      <c r="A83">
        <v>1320</v>
      </c>
      <c r="B83">
        <v>20</v>
      </c>
      <c r="C83" t="s">
        <v>219</v>
      </c>
      <c r="D83" t="s">
        <v>220</v>
      </c>
    </row>
    <row r="84" spans="1:4" ht="13.5">
      <c r="A84">
        <v>1321</v>
      </c>
      <c r="B84">
        <v>21</v>
      </c>
      <c r="C84" t="s">
        <v>221</v>
      </c>
      <c r="D84" t="s">
        <v>222</v>
      </c>
    </row>
    <row r="85" spans="1:4" ht="13.5">
      <c r="A85">
        <v>1322</v>
      </c>
      <c r="B85">
        <v>22</v>
      </c>
      <c r="C85" t="s">
        <v>223</v>
      </c>
      <c r="D85" t="s">
        <v>224</v>
      </c>
    </row>
    <row r="86" spans="1:4" ht="13.5">
      <c r="A86">
        <v>1323</v>
      </c>
      <c r="B86">
        <v>23</v>
      </c>
      <c r="C86" t="s">
        <v>225</v>
      </c>
      <c r="D86" t="s">
        <v>226</v>
      </c>
    </row>
    <row r="87" spans="1:4" ht="13.5">
      <c r="A87">
        <v>1324</v>
      </c>
      <c r="B87">
        <v>24</v>
      </c>
      <c r="C87" t="s">
        <v>227</v>
      </c>
      <c r="D87" t="s">
        <v>228</v>
      </c>
    </row>
    <row r="88" spans="1:4" ht="13.5">
      <c r="A88">
        <v>1325</v>
      </c>
      <c r="B88">
        <v>25</v>
      </c>
      <c r="C88" t="s">
        <v>229</v>
      </c>
      <c r="D88" t="s">
        <v>230</v>
      </c>
    </row>
    <row r="89" spans="1:4" ht="13.5">
      <c r="A89">
        <v>1326</v>
      </c>
      <c r="B89">
        <v>26</v>
      </c>
      <c r="C89" t="s">
        <v>231</v>
      </c>
      <c r="D89" t="s">
        <v>232</v>
      </c>
    </row>
    <row r="90" spans="1:4" ht="13.5">
      <c r="A90">
        <v>1327</v>
      </c>
      <c r="B90">
        <v>27</v>
      </c>
      <c r="C90" t="s">
        <v>233</v>
      </c>
      <c r="D90" t="s">
        <v>234</v>
      </c>
    </row>
    <row r="91" spans="1:4" ht="13.5">
      <c r="A91">
        <v>1328</v>
      </c>
      <c r="B91">
        <v>28</v>
      </c>
      <c r="C91" t="s">
        <v>235</v>
      </c>
      <c r="D91" t="s">
        <v>236</v>
      </c>
    </row>
    <row r="92" spans="1:4" ht="13.5">
      <c r="A92">
        <v>1329</v>
      </c>
      <c r="B92">
        <v>29</v>
      </c>
      <c r="C92" t="s">
        <v>237</v>
      </c>
      <c r="D92" t="s">
        <v>238</v>
      </c>
    </row>
    <row r="93" spans="1:4" ht="13.5">
      <c r="A93">
        <v>1330</v>
      </c>
      <c r="B93">
        <v>30</v>
      </c>
      <c r="C93" t="s">
        <v>239</v>
      </c>
      <c r="D93" t="s">
        <v>240</v>
      </c>
    </row>
    <row r="94" spans="1:4" ht="13.5">
      <c r="A94">
        <v>1331</v>
      </c>
      <c r="B94">
        <v>31</v>
      </c>
      <c r="C94" t="s">
        <v>241</v>
      </c>
      <c r="D94" t="s">
        <v>242</v>
      </c>
    </row>
    <row r="95" spans="1:4" ht="13.5">
      <c r="A95">
        <v>1401</v>
      </c>
      <c r="B95">
        <v>1</v>
      </c>
      <c r="C95" t="s">
        <v>243</v>
      </c>
      <c r="D95" t="s">
        <v>244</v>
      </c>
    </row>
    <row r="96" spans="1:4" ht="13.5">
      <c r="A96">
        <v>1402</v>
      </c>
      <c r="B96">
        <v>2</v>
      </c>
      <c r="C96" t="s">
        <v>245</v>
      </c>
      <c r="D96" t="s">
        <v>246</v>
      </c>
    </row>
    <row r="97" spans="1:4" ht="13.5">
      <c r="A97">
        <v>1403</v>
      </c>
      <c r="B97">
        <v>3</v>
      </c>
      <c r="C97" t="s">
        <v>247</v>
      </c>
      <c r="D97" t="s">
        <v>248</v>
      </c>
    </row>
    <row r="98" spans="1:4" ht="13.5">
      <c r="A98">
        <v>1404</v>
      </c>
      <c r="B98">
        <v>4</v>
      </c>
      <c r="C98" t="s">
        <v>249</v>
      </c>
      <c r="D98" t="s">
        <v>250</v>
      </c>
    </row>
    <row r="99" spans="1:4" ht="13.5">
      <c r="A99">
        <v>1405</v>
      </c>
      <c r="B99">
        <v>5</v>
      </c>
      <c r="C99" t="s">
        <v>251</v>
      </c>
      <c r="D99" t="s">
        <v>252</v>
      </c>
    </row>
    <row r="100" spans="1:4" ht="13.5">
      <c r="A100">
        <v>1406</v>
      </c>
      <c r="B100">
        <v>6</v>
      </c>
      <c r="C100" t="s">
        <v>253</v>
      </c>
      <c r="D100" t="s">
        <v>254</v>
      </c>
    </row>
    <row r="101" spans="1:4" ht="13.5">
      <c r="A101">
        <v>1407</v>
      </c>
      <c r="B101">
        <v>7</v>
      </c>
      <c r="C101" t="s">
        <v>255</v>
      </c>
      <c r="D101" t="s">
        <v>256</v>
      </c>
    </row>
    <row r="102" spans="1:4" ht="13.5">
      <c r="A102">
        <v>1408</v>
      </c>
      <c r="B102">
        <v>8</v>
      </c>
      <c r="C102" t="s">
        <v>257</v>
      </c>
      <c r="D102" t="s">
        <v>258</v>
      </c>
    </row>
    <row r="103" spans="1:4" ht="13.5">
      <c r="A103">
        <v>1409</v>
      </c>
      <c r="B103">
        <v>9</v>
      </c>
      <c r="C103" t="s">
        <v>259</v>
      </c>
      <c r="D103" t="s">
        <v>260</v>
      </c>
    </row>
    <row r="104" spans="1:4" ht="13.5">
      <c r="A104">
        <v>1410</v>
      </c>
      <c r="B104">
        <v>10</v>
      </c>
      <c r="C104" t="s">
        <v>261</v>
      </c>
      <c r="D104" t="s">
        <v>262</v>
      </c>
    </row>
    <row r="105" spans="1:4" ht="13.5">
      <c r="A105">
        <v>1411</v>
      </c>
      <c r="B105">
        <v>11</v>
      </c>
      <c r="C105" t="s">
        <v>263</v>
      </c>
      <c r="D105" t="s">
        <v>264</v>
      </c>
    </row>
    <row r="106" spans="1:4" ht="13.5">
      <c r="A106">
        <v>1412</v>
      </c>
      <c r="B106">
        <v>12</v>
      </c>
      <c r="C106" t="s">
        <v>265</v>
      </c>
      <c r="D106" t="s">
        <v>266</v>
      </c>
    </row>
    <row r="107" spans="1:4" ht="13.5">
      <c r="A107">
        <v>1413</v>
      </c>
      <c r="B107">
        <v>13</v>
      </c>
      <c r="C107" t="s">
        <v>267</v>
      </c>
      <c r="D107" t="s">
        <v>268</v>
      </c>
    </row>
    <row r="108" spans="1:4" ht="13.5">
      <c r="A108">
        <v>1414</v>
      </c>
      <c r="B108">
        <v>14</v>
      </c>
      <c r="C108" t="s">
        <v>269</v>
      </c>
      <c r="D108" t="s">
        <v>270</v>
      </c>
    </row>
    <row r="109" spans="1:4" ht="13.5">
      <c r="A109">
        <v>1415</v>
      </c>
      <c r="B109">
        <v>15</v>
      </c>
      <c r="C109" t="s">
        <v>271</v>
      </c>
      <c r="D109" t="s">
        <v>272</v>
      </c>
    </row>
    <row r="110" spans="1:4" ht="13.5">
      <c r="A110">
        <v>1416</v>
      </c>
      <c r="B110">
        <v>16</v>
      </c>
      <c r="C110" t="s">
        <v>273</v>
      </c>
      <c r="D110" t="s">
        <v>274</v>
      </c>
    </row>
    <row r="111" spans="1:4" ht="13.5">
      <c r="A111">
        <v>1417</v>
      </c>
      <c r="B111">
        <v>17</v>
      </c>
      <c r="C111" t="s">
        <v>275</v>
      </c>
      <c r="D111" t="s">
        <v>276</v>
      </c>
    </row>
    <row r="112" spans="1:4" ht="13.5">
      <c r="A112">
        <v>1418</v>
      </c>
      <c r="B112">
        <v>18</v>
      </c>
      <c r="C112" t="s">
        <v>277</v>
      </c>
      <c r="D112" t="s">
        <v>278</v>
      </c>
    </row>
    <row r="113" spans="1:4" ht="13.5">
      <c r="A113">
        <v>1419</v>
      </c>
      <c r="B113">
        <v>19</v>
      </c>
      <c r="C113" t="s">
        <v>279</v>
      </c>
      <c r="D113" t="s">
        <v>280</v>
      </c>
    </row>
    <row r="114" spans="1:4" ht="13.5">
      <c r="A114">
        <v>1420</v>
      </c>
      <c r="B114">
        <v>20</v>
      </c>
      <c r="C114" t="s">
        <v>281</v>
      </c>
      <c r="D114" t="s">
        <v>282</v>
      </c>
    </row>
    <row r="115" spans="1:4" ht="13.5">
      <c r="A115">
        <v>1421</v>
      </c>
      <c r="B115">
        <v>21</v>
      </c>
      <c r="C115" t="s">
        <v>283</v>
      </c>
      <c r="D115" t="s">
        <v>284</v>
      </c>
    </row>
    <row r="116" spans="1:4" ht="13.5">
      <c r="A116">
        <v>1422</v>
      </c>
      <c r="B116">
        <v>22</v>
      </c>
      <c r="C116" t="s">
        <v>285</v>
      </c>
      <c r="D116" t="s">
        <v>286</v>
      </c>
    </row>
    <row r="117" spans="1:4" ht="13.5">
      <c r="A117">
        <v>1423</v>
      </c>
      <c r="B117">
        <v>23</v>
      </c>
      <c r="C117" t="s">
        <v>287</v>
      </c>
      <c r="D117" t="s">
        <v>288</v>
      </c>
    </row>
    <row r="118" spans="1:4" ht="13.5">
      <c r="A118">
        <v>1424</v>
      </c>
      <c r="B118">
        <v>24</v>
      </c>
      <c r="C118" t="s">
        <v>289</v>
      </c>
      <c r="D118" t="s">
        <v>290</v>
      </c>
    </row>
    <row r="119" spans="1:4" ht="13.5">
      <c r="A119">
        <v>1425</v>
      </c>
      <c r="B119">
        <v>25</v>
      </c>
      <c r="C119" t="s">
        <v>291</v>
      </c>
      <c r="D119" t="s">
        <v>292</v>
      </c>
    </row>
    <row r="120" spans="1:4" ht="13.5">
      <c r="A120">
        <v>1426</v>
      </c>
      <c r="B120">
        <v>26</v>
      </c>
      <c r="C120" t="s">
        <v>293</v>
      </c>
      <c r="D120" t="s">
        <v>294</v>
      </c>
    </row>
    <row r="121" spans="1:4" ht="13.5">
      <c r="A121">
        <v>1427</v>
      </c>
      <c r="B121">
        <v>27</v>
      </c>
      <c r="C121" t="s">
        <v>295</v>
      </c>
      <c r="D121" t="s">
        <v>296</v>
      </c>
    </row>
    <row r="122" spans="1:4" ht="13.5">
      <c r="A122">
        <v>1428</v>
      </c>
      <c r="B122">
        <v>28</v>
      </c>
      <c r="C122" t="s">
        <v>297</v>
      </c>
      <c r="D122" t="s">
        <v>298</v>
      </c>
    </row>
    <row r="123" spans="1:4" ht="13.5">
      <c r="A123">
        <v>1429</v>
      </c>
      <c r="B123">
        <v>29</v>
      </c>
      <c r="C123" t="s">
        <v>299</v>
      </c>
      <c r="D123" t="s">
        <v>300</v>
      </c>
    </row>
    <row r="124" spans="1:4" ht="13.5">
      <c r="A124">
        <v>1430</v>
      </c>
      <c r="B124">
        <v>30</v>
      </c>
      <c r="C124" t="s">
        <v>301</v>
      </c>
      <c r="D124" t="s">
        <v>302</v>
      </c>
    </row>
    <row r="125" spans="1:4" ht="13.5">
      <c r="A125">
        <v>1501</v>
      </c>
      <c r="B125">
        <v>1</v>
      </c>
      <c r="C125" t="s">
        <v>303</v>
      </c>
      <c r="D125" t="s">
        <v>304</v>
      </c>
    </row>
    <row r="126" spans="1:4" ht="13.5">
      <c r="A126">
        <v>1502</v>
      </c>
      <c r="B126">
        <v>2</v>
      </c>
      <c r="C126" t="s">
        <v>305</v>
      </c>
      <c r="D126" t="s">
        <v>306</v>
      </c>
    </row>
    <row r="127" spans="1:4" ht="13.5">
      <c r="A127">
        <v>1503</v>
      </c>
      <c r="B127">
        <v>3</v>
      </c>
      <c r="C127" t="s">
        <v>307</v>
      </c>
      <c r="D127" t="s">
        <v>308</v>
      </c>
    </row>
    <row r="128" spans="1:4" ht="13.5">
      <c r="A128">
        <v>1504</v>
      </c>
      <c r="B128">
        <v>4</v>
      </c>
      <c r="C128" t="s">
        <v>309</v>
      </c>
      <c r="D128" t="s">
        <v>310</v>
      </c>
    </row>
    <row r="129" spans="1:4" ht="13.5">
      <c r="A129">
        <v>1505</v>
      </c>
      <c r="B129">
        <v>5</v>
      </c>
      <c r="C129" t="s">
        <v>311</v>
      </c>
      <c r="D129" t="s">
        <v>312</v>
      </c>
    </row>
    <row r="130" spans="1:4" ht="13.5">
      <c r="A130">
        <v>1506</v>
      </c>
      <c r="B130">
        <v>6</v>
      </c>
      <c r="C130" t="s">
        <v>313</v>
      </c>
      <c r="D130" t="s">
        <v>314</v>
      </c>
    </row>
    <row r="131" spans="1:4" ht="13.5">
      <c r="A131">
        <v>1507</v>
      </c>
      <c r="B131">
        <v>7</v>
      </c>
      <c r="C131" t="s">
        <v>315</v>
      </c>
      <c r="D131" t="s">
        <v>316</v>
      </c>
    </row>
    <row r="132" spans="1:4" ht="13.5">
      <c r="A132">
        <v>1508</v>
      </c>
      <c r="B132">
        <v>8</v>
      </c>
      <c r="C132" t="s">
        <v>317</v>
      </c>
      <c r="D132" t="s">
        <v>318</v>
      </c>
    </row>
    <row r="133" spans="1:4" ht="13.5">
      <c r="A133">
        <v>1509</v>
      </c>
      <c r="B133">
        <v>9</v>
      </c>
      <c r="C133" t="s">
        <v>319</v>
      </c>
      <c r="D133" t="s">
        <v>320</v>
      </c>
    </row>
    <row r="134" spans="1:4" ht="13.5">
      <c r="A134">
        <v>1510</v>
      </c>
      <c r="B134">
        <v>10</v>
      </c>
      <c r="C134" t="s">
        <v>321</v>
      </c>
      <c r="D134" t="s">
        <v>322</v>
      </c>
    </row>
    <row r="135" spans="1:4" ht="13.5">
      <c r="A135">
        <v>1511</v>
      </c>
      <c r="B135">
        <v>11</v>
      </c>
      <c r="C135" t="s">
        <v>323</v>
      </c>
      <c r="D135" t="s">
        <v>324</v>
      </c>
    </row>
    <row r="136" spans="1:4" ht="13.5">
      <c r="A136">
        <v>1516</v>
      </c>
      <c r="B136">
        <v>12</v>
      </c>
      <c r="C136" t="s">
        <v>325</v>
      </c>
      <c r="D136" t="s">
        <v>326</v>
      </c>
    </row>
    <row r="137" spans="1:4" ht="13.5">
      <c r="A137">
        <v>1512</v>
      </c>
      <c r="B137">
        <v>13</v>
      </c>
      <c r="C137" t="s">
        <v>327</v>
      </c>
      <c r="D137" t="s">
        <v>328</v>
      </c>
    </row>
    <row r="138" spans="1:4" ht="13.5">
      <c r="A138">
        <v>1513</v>
      </c>
      <c r="B138">
        <v>14</v>
      </c>
      <c r="C138" t="s">
        <v>329</v>
      </c>
      <c r="D138" t="s">
        <v>330</v>
      </c>
    </row>
    <row r="139" spans="1:4" ht="13.5">
      <c r="A139">
        <v>1514</v>
      </c>
      <c r="B139">
        <v>15</v>
      </c>
      <c r="C139" t="s">
        <v>331</v>
      </c>
      <c r="D139" t="s">
        <v>332</v>
      </c>
    </row>
    <row r="140" spans="1:4" ht="13.5">
      <c r="A140">
        <v>1515</v>
      </c>
      <c r="B140">
        <v>16</v>
      </c>
      <c r="C140" t="s">
        <v>333</v>
      </c>
      <c r="D140" t="s">
        <v>334</v>
      </c>
    </row>
    <row r="141" spans="1:4" ht="13.5">
      <c r="A141">
        <v>1517</v>
      </c>
      <c r="B141">
        <v>17</v>
      </c>
      <c r="C141" t="s">
        <v>335</v>
      </c>
      <c r="D141" t="s">
        <v>336</v>
      </c>
    </row>
    <row r="142" spans="1:4" ht="13.5">
      <c r="A142">
        <v>1518</v>
      </c>
      <c r="B142">
        <v>18</v>
      </c>
      <c r="C142" t="s">
        <v>337</v>
      </c>
      <c r="D142" t="s">
        <v>338</v>
      </c>
    </row>
    <row r="143" spans="1:4" ht="13.5">
      <c r="A143">
        <v>1519</v>
      </c>
      <c r="B143">
        <v>19</v>
      </c>
      <c r="C143" t="s">
        <v>339</v>
      </c>
      <c r="D143" t="s">
        <v>340</v>
      </c>
    </row>
    <row r="144" spans="1:4" ht="13.5">
      <c r="A144">
        <v>1520</v>
      </c>
      <c r="B144">
        <v>20</v>
      </c>
      <c r="C144" t="s">
        <v>341</v>
      </c>
      <c r="D144" t="s">
        <v>342</v>
      </c>
    </row>
    <row r="145" spans="1:4" ht="13.5">
      <c r="A145">
        <v>1521</v>
      </c>
      <c r="B145">
        <v>21</v>
      </c>
      <c r="C145" t="s">
        <v>343</v>
      </c>
      <c r="D145" t="s">
        <v>344</v>
      </c>
    </row>
    <row r="146" spans="1:4" ht="13.5">
      <c r="A146">
        <v>1522</v>
      </c>
      <c r="B146">
        <v>22</v>
      </c>
      <c r="C146" t="s">
        <v>345</v>
      </c>
      <c r="D146" t="s">
        <v>346</v>
      </c>
    </row>
    <row r="147" spans="1:4" ht="13.5">
      <c r="A147">
        <v>1523</v>
      </c>
      <c r="B147">
        <v>23</v>
      </c>
      <c r="C147" t="s">
        <v>347</v>
      </c>
      <c r="D147" t="s">
        <v>348</v>
      </c>
    </row>
    <row r="148" spans="1:4" ht="13.5">
      <c r="A148">
        <v>1524</v>
      </c>
      <c r="B148">
        <v>24</v>
      </c>
      <c r="C148" t="s">
        <v>349</v>
      </c>
      <c r="D148" t="s">
        <v>350</v>
      </c>
    </row>
    <row r="149" spans="1:4" ht="13.5">
      <c r="A149">
        <v>1525</v>
      </c>
      <c r="B149">
        <v>25</v>
      </c>
      <c r="C149" t="s">
        <v>351</v>
      </c>
      <c r="D149" t="s">
        <v>352</v>
      </c>
    </row>
    <row r="150" spans="1:4" ht="13.5">
      <c r="A150">
        <v>1526</v>
      </c>
      <c r="B150">
        <v>26</v>
      </c>
      <c r="C150" t="s">
        <v>353</v>
      </c>
      <c r="D150" t="s">
        <v>354</v>
      </c>
    </row>
    <row r="151" spans="1:4" ht="13.5">
      <c r="A151">
        <v>1527</v>
      </c>
      <c r="B151">
        <v>27</v>
      </c>
      <c r="C151" t="s">
        <v>355</v>
      </c>
      <c r="D151" t="s">
        <v>356</v>
      </c>
    </row>
    <row r="152" spans="1:4" ht="13.5">
      <c r="A152">
        <v>1528</v>
      </c>
      <c r="B152">
        <v>28</v>
      </c>
      <c r="C152" t="s">
        <v>357</v>
      </c>
      <c r="D152" t="s">
        <v>358</v>
      </c>
    </row>
    <row r="153" spans="1:4" ht="13.5">
      <c r="A153">
        <v>1529</v>
      </c>
      <c r="B153">
        <v>29</v>
      </c>
      <c r="C153" t="s">
        <v>359</v>
      </c>
      <c r="D153" t="s">
        <v>360</v>
      </c>
    </row>
    <row r="154" spans="1:4" ht="13.5">
      <c r="A154">
        <v>1530</v>
      </c>
      <c r="B154">
        <v>30</v>
      </c>
      <c r="C154" t="s">
        <v>361</v>
      </c>
      <c r="D154" t="s">
        <v>362</v>
      </c>
    </row>
    <row r="155" spans="1:4" ht="13.5">
      <c r="A155">
        <v>1531</v>
      </c>
      <c r="B155">
        <v>31</v>
      </c>
      <c r="C155" t="s">
        <v>363</v>
      </c>
      <c r="D155" t="s">
        <v>364</v>
      </c>
    </row>
    <row r="156" spans="1:4" ht="13.5">
      <c r="A156">
        <v>2101</v>
      </c>
      <c r="B156">
        <v>1</v>
      </c>
      <c r="C156" t="s">
        <v>365</v>
      </c>
      <c r="D156" t="s">
        <v>366</v>
      </c>
    </row>
    <row r="157" spans="1:4" ht="13.5">
      <c r="A157">
        <v>2102</v>
      </c>
      <c r="B157">
        <v>2</v>
      </c>
      <c r="C157" t="s">
        <v>367</v>
      </c>
      <c r="D157" t="s">
        <v>368</v>
      </c>
    </row>
    <row r="158" spans="1:4" ht="13.5">
      <c r="A158">
        <v>2103</v>
      </c>
      <c r="B158">
        <v>3</v>
      </c>
      <c r="C158" t="s">
        <v>369</v>
      </c>
      <c r="D158" t="s">
        <v>370</v>
      </c>
    </row>
    <row r="159" spans="1:4" ht="13.5">
      <c r="A159">
        <v>2104</v>
      </c>
      <c r="B159">
        <v>4</v>
      </c>
      <c r="C159" t="s">
        <v>371</v>
      </c>
      <c r="D159" t="s">
        <v>372</v>
      </c>
    </row>
    <row r="160" spans="1:4" ht="13.5">
      <c r="A160">
        <v>2105</v>
      </c>
      <c r="B160">
        <v>5</v>
      </c>
      <c r="C160" t="s">
        <v>373</v>
      </c>
      <c r="D160" t="s">
        <v>374</v>
      </c>
    </row>
    <row r="161" spans="1:4" ht="13.5">
      <c r="A161">
        <v>2106</v>
      </c>
      <c r="B161">
        <v>6</v>
      </c>
      <c r="C161" t="s">
        <v>375</v>
      </c>
      <c r="D161" t="s">
        <v>376</v>
      </c>
    </row>
    <row r="162" spans="1:4" ht="13.5">
      <c r="A162">
        <v>2107</v>
      </c>
      <c r="B162">
        <v>7</v>
      </c>
      <c r="C162" t="s">
        <v>377</v>
      </c>
      <c r="D162" t="s">
        <v>378</v>
      </c>
    </row>
    <row r="163" spans="1:4" ht="13.5">
      <c r="A163">
        <v>2108</v>
      </c>
      <c r="B163">
        <v>8</v>
      </c>
      <c r="C163" t="s">
        <v>379</v>
      </c>
      <c r="D163" t="s">
        <v>380</v>
      </c>
    </row>
    <row r="164" spans="1:4" ht="13.5">
      <c r="A164">
        <v>2109</v>
      </c>
      <c r="B164">
        <v>9</v>
      </c>
      <c r="C164" t="s">
        <v>381</v>
      </c>
      <c r="D164" t="s">
        <v>382</v>
      </c>
    </row>
    <row r="165" spans="1:4" ht="13.5">
      <c r="A165">
        <v>2110</v>
      </c>
      <c r="B165">
        <v>10</v>
      </c>
      <c r="C165" t="s">
        <v>383</v>
      </c>
      <c r="D165" t="s">
        <v>384</v>
      </c>
    </row>
    <row r="166" spans="1:4" ht="13.5">
      <c r="A166">
        <v>2111</v>
      </c>
      <c r="B166">
        <v>11</v>
      </c>
      <c r="C166" t="s">
        <v>385</v>
      </c>
      <c r="D166" t="s">
        <v>386</v>
      </c>
    </row>
    <row r="167" spans="1:4" ht="13.5">
      <c r="A167">
        <v>2112</v>
      </c>
      <c r="B167">
        <v>12</v>
      </c>
      <c r="C167" t="s">
        <v>387</v>
      </c>
      <c r="D167" t="s">
        <v>388</v>
      </c>
    </row>
    <row r="168" spans="1:4" ht="13.5">
      <c r="A168">
        <v>2113</v>
      </c>
      <c r="B168">
        <v>13</v>
      </c>
      <c r="C168" t="s">
        <v>389</v>
      </c>
      <c r="D168" t="s">
        <v>390</v>
      </c>
    </row>
    <row r="169" spans="1:4" ht="13.5">
      <c r="A169">
        <v>2114</v>
      </c>
      <c r="B169">
        <v>14</v>
      </c>
      <c r="C169" t="s">
        <v>391</v>
      </c>
      <c r="D169" t="s">
        <v>392</v>
      </c>
    </row>
    <row r="170" spans="1:4" ht="13.5">
      <c r="A170">
        <v>2115</v>
      </c>
      <c r="B170">
        <v>15</v>
      </c>
      <c r="C170" t="s">
        <v>393</v>
      </c>
      <c r="D170" t="s">
        <v>394</v>
      </c>
    </row>
    <row r="171" spans="1:4" ht="13.5">
      <c r="A171">
        <v>2116</v>
      </c>
      <c r="B171">
        <v>16</v>
      </c>
      <c r="C171" t="s">
        <v>395</v>
      </c>
      <c r="D171" t="s">
        <v>396</v>
      </c>
    </row>
    <row r="172" spans="1:4" ht="13.5">
      <c r="A172">
        <v>2117</v>
      </c>
      <c r="B172">
        <v>17</v>
      </c>
      <c r="C172" t="s">
        <v>397</v>
      </c>
      <c r="D172" t="s">
        <v>398</v>
      </c>
    </row>
    <row r="173" spans="1:4" ht="13.5">
      <c r="A173">
        <v>2118</v>
      </c>
      <c r="B173">
        <v>18</v>
      </c>
      <c r="C173" t="s">
        <v>399</v>
      </c>
      <c r="D173" t="s">
        <v>400</v>
      </c>
    </row>
    <row r="174" spans="1:4" ht="13.5">
      <c r="A174">
        <v>2119</v>
      </c>
      <c r="B174">
        <v>19</v>
      </c>
      <c r="C174" t="s">
        <v>401</v>
      </c>
      <c r="D174" t="s">
        <v>402</v>
      </c>
    </row>
    <row r="175" spans="1:4" ht="13.5">
      <c r="A175">
        <v>2120</v>
      </c>
      <c r="B175">
        <v>20</v>
      </c>
      <c r="C175" t="s">
        <v>403</v>
      </c>
      <c r="D175" t="s">
        <v>404</v>
      </c>
    </row>
    <row r="176" spans="1:4" ht="13.5">
      <c r="A176">
        <v>2121</v>
      </c>
      <c r="B176">
        <v>21</v>
      </c>
      <c r="C176" t="s">
        <v>405</v>
      </c>
      <c r="D176" t="s">
        <v>406</v>
      </c>
    </row>
    <row r="177" spans="1:4" ht="13.5">
      <c r="A177">
        <v>2122</v>
      </c>
      <c r="B177">
        <v>22</v>
      </c>
      <c r="C177" t="s">
        <v>407</v>
      </c>
      <c r="D177" t="s">
        <v>408</v>
      </c>
    </row>
    <row r="178" spans="1:4" ht="13.5">
      <c r="A178">
        <v>2123</v>
      </c>
      <c r="B178">
        <v>23</v>
      </c>
      <c r="C178" t="s">
        <v>409</v>
      </c>
      <c r="D178" t="s">
        <v>410</v>
      </c>
    </row>
    <row r="179" spans="1:4" ht="13.5">
      <c r="A179">
        <v>2124</v>
      </c>
      <c r="B179">
        <v>24</v>
      </c>
      <c r="C179" t="s">
        <v>411</v>
      </c>
      <c r="D179" t="s">
        <v>412</v>
      </c>
    </row>
    <row r="180" spans="1:4" ht="13.5">
      <c r="A180">
        <v>2125</v>
      </c>
      <c r="B180">
        <v>25</v>
      </c>
      <c r="C180" t="s">
        <v>413</v>
      </c>
      <c r="D180" t="s">
        <v>414</v>
      </c>
    </row>
    <row r="181" spans="1:4" ht="13.5">
      <c r="A181">
        <v>2126</v>
      </c>
      <c r="B181">
        <v>26</v>
      </c>
      <c r="C181" t="s">
        <v>415</v>
      </c>
      <c r="D181" t="s">
        <v>416</v>
      </c>
    </row>
    <row r="182" spans="1:4" ht="13.5">
      <c r="A182">
        <v>2127</v>
      </c>
      <c r="B182">
        <v>27</v>
      </c>
      <c r="C182" t="s">
        <v>417</v>
      </c>
      <c r="D182" t="s">
        <v>418</v>
      </c>
    </row>
    <row r="183" spans="1:4" ht="13.5">
      <c r="A183">
        <v>2128</v>
      </c>
      <c r="B183">
        <v>28</v>
      </c>
      <c r="C183" t="s">
        <v>419</v>
      </c>
      <c r="D183" t="s">
        <v>420</v>
      </c>
    </row>
    <row r="184" spans="1:4" ht="13.5">
      <c r="A184">
        <v>2129</v>
      </c>
      <c r="B184">
        <v>29</v>
      </c>
      <c r="C184" t="s">
        <v>421</v>
      </c>
      <c r="D184" t="s">
        <v>422</v>
      </c>
    </row>
    <row r="185" spans="1:4" ht="13.5">
      <c r="A185">
        <v>2130</v>
      </c>
      <c r="B185">
        <v>30</v>
      </c>
      <c r="C185" t="s">
        <v>423</v>
      </c>
      <c r="D185" t="s">
        <v>424</v>
      </c>
    </row>
    <row r="186" spans="1:4" ht="13.5">
      <c r="A186">
        <v>2131</v>
      </c>
      <c r="B186">
        <v>31</v>
      </c>
      <c r="C186" t="s">
        <v>425</v>
      </c>
      <c r="D186" t="s">
        <v>426</v>
      </c>
    </row>
    <row r="187" spans="1:4" ht="13.5">
      <c r="A187">
        <v>2132</v>
      </c>
      <c r="B187">
        <v>32</v>
      </c>
      <c r="C187" t="s">
        <v>427</v>
      </c>
      <c r="D187" t="s">
        <v>428</v>
      </c>
    </row>
    <row r="188" spans="1:4" ht="13.5">
      <c r="A188">
        <v>2133</v>
      </c>
      <c r="B188">
        <v>33</v>
      </c>
      <c r="C188" t="s">
        <v>429</v>
      </c>
      <c r="D188" t="s">
        <v>430</v>
      </c>
    </row>
    <row r="189" spans="1:4" ht="13.5">
      <c r="A189">
        <v>2134</v>
      </c>
      <c r="B189">
        <v>34</v>
      </c>
      <c r="C189" t="s">
        <v>431</v>
      </c>
      <c r="D189" t="s">
        <v>432</v>
      </c>
    </row>
    <row r="190" spans="1:4" ht="13.5">
      <c r="A190">
        <v>2135</v>
      </c>
      <c r="B190">
        <v>35</v>
      </c>
      <c r="C190" t="s">
        <v>433</v>
      </c>
      <c r="D190" t="s">
        <v>434</v>
      </c>
    </row>
    <row r="191" spans="1:4" ht="13.5">
      <c r="A191">
        <v>2136</v>
      </c>
      <c r="B191">
        <v>36</v>
      </c>
      <c r="C191" t="s">
        <v>435</v>
      </c>
      <c r="D191" t="s">
        <v>436</v>
      </c>
    </row>
    <row r="192" spans="1:4" ht="13.5">
      <c r="A192">
        <v>2137</v>
      </c>
      <c r="B192">
        <v>37</v>
      </c>
      <c r="C192" t="s">
        <v>437</v>
      </c>
      <c r="D192" t="s">
        <v>438</v>
      </c>
    </row>
    <row r="193" spans="1:4" ht="13.5">
      <c r="A193">
        <v>2138</v>
      </c>
      <c r="B193">
        <v>38</v>
      </c>
      <c r="C193" t="s">
        <v>439</v>
      </c>
      <c r="D193" t="s">
        <v>440</v>
      </c>
    </row>
    <row r="194" spans="1:4" ht="13.5">
      <c r="A194">
        <v>2139</v>
      </c>
      <c r="B194">
        <v>39</v>
      </c>
      <c r="C194" t="s">
        <v>441</v>
      </c>
      <c r="D194" t="s">
        <v>442</v>
      </c>
    </row>
    <row r="195" spans="1:4" ht="13.5">
      <c r="A195">
        <v>2140</v>
      </c>
      <c r="B195">
        <v>40</v>
      </c>
      <c r="C195" t="s">
        <v>443</v>
      </c>
      <c r="D195" t="s">
        <v>444</v>
      </c>
    </row>
    <row r="196" spans="1:4" ht="13.5">
      <c r="A196">
        <v>2201</v>
      </c>
      <c r="B196">
        <v>1</v>
      </c>
      <c r="C196" t="s">
        <v>445</v>
      </c>
      <c r="D196" t="s">
        <v>446</v>
      </c>
    </row>
    <row r="197" spans="1:4" ht="13.5">
      <c r="A197">
        <v>2202</v>
      </c>
      <c r="B197">
        <v>2</v>
      </c>
      <c r="C197" t="s">
        <v>447</v>
      </c>
      <c r="D197" t="s">
        <v>448</v>
      </c>
    </row>
    <row r="198" spans="1:4" ht="13.5">
      <c r="A198">
        <v>2203</v>
      </c>
      <c r="B198">
        <v>3</v>
      </c>
      <c r="C198" t="s">
        <v>449</v>
      </c>
      <c r="D198" t="s">
        <v>450</v>
      </c>
    </row>
    <row r="199" spans="1:4" ht="13.5">
      <c r="A199">
        <v>2204</v>
      </c>
      <c r="B199">
        <v>4</v>
      </c>
      <c r="C199" t="s">
        <v>451</v>
      </c>
      <c r="D199" t="s">
        <v>452</v>
      </c>
    </row>
    <row r="200" spans="1:4" ht="13.5">
      <c r="A200">
        <v>2205</v>
      </c>
      <c r="B200">
        <v>5</v>
      </c>
      <c r="C200" t="s">
        <v>453</v>
      </c>
      <c r="D200" t="s">
        <v>454</v>
      </c>
    </row>
    <row r="201" spans="1:4" ht="13.5">
      <c r="A201">
        <v>2206</v>
      </c>
      <c r="B201">
        <v>6</v>
      </c>
      <c r="C201" t="s">
        <v>455</v>
      </c>
      <c r="D201" t="s">
        <v>456</v>
      </c>
    </row>
    <row r="202" spans="1:4" ht="13.5">
      <c r="A202">
        <v>2207</v>
      </c>
      <c r="B202">
        <v>7</v>
      </c>
      <c r="C202" t="s">
        <v>457</v>
      </c>
      <c r="D202" t="s">
        <v>458</v>
      </c>
    </row>
    <row r="203" spans="1:4" ht="13.5">
      <c r="A203">
        <v>2208</v>
      </c>
      <c r="B203">
        <v>8</v>
      </c>
      <c r="C203" t="s">
        <v>459</v>
      </c>
      <c r="D203" t="s">
        <v>460</v>
      </c>
    </row>
    <row r="204" spans="1:4" ht="13.5">
      <c r="A204">
        <v>2209</v>
      </c>
      <c r="B204">
        <v>9</v>
      </c>
      <c r="C204" t="s">
        <v>461</v>
      </c>
      <c r="D204" t="s">
        <v>462</v>
      </c>
    </row>
    <row r="205" spans="1:4" ht="13.5">
      <c r="A205">
        <v>2210</v>
      </c>
      <c r="B205">
        <v>10</v>
      </c>
      <c r="C205" t="s">
        <v>463</v>
      </c>
      <c r="D205" t="s">
        <v>464</v>
      </c>
    </row>
    <row r="206" spans="1:4" ht="13.5">
      <c r="A206">
        <v>2211</v>
      </c>
      <c r="B206">
        <v>11</v>
      </c>
      <c r="C206" t="s">
        <v>465</v>
      </c>
      <c r="D206" t="s">
        <v>466</v>
      </c>
    </row>
    <row r="207" spans="1:4" ht="13.5">
      <c r="A207">
        <v>2212</v>
      </c>
      <c r="B207">
        <v>12</v>
      </c>
      <c r="C207" t="s">
        <v>467</v>
      </c>
      <c r="D207" t="s">
        <v>468</v>
      </c>
    </row>
    <row r="208" spans="1:4" ht="13.5">
      <c r="A208">
        <v>2213</v>
      </c>
      <c r="B208">
        <v>13</v>
      </c>
      <c r="C208" t="s">
        <v>469</v>
      </c>
      <c r="D208" t="s">
        <v>470</v>
      </c>
    </row>
    <row r="209" spans="1:4" ht="13.5">
      <c r="A209">
        <v>2214</v>
      </c>
      <c r="B209">
        <v>14</v>
      </c>
      <c r="C209" t="s">
        <v>471</v>
      </c>
      <c r="D209" t="s">
        <v>472</v>
      </c>
    </row>
    <row r="210" spans="1:4" ht="13.5">
      <c r="A210">
        <v>2215</v>
      </c>
      <c r="B210">
        <v>15</v>
      </c>
      <c r="C210" t="s">
        <v>473</v>
      </c>
      <c r="D210" t="s">
        <v>474</v>
      </c>
    </row>
    <row r="211" spans="1:4" ht="13.5">
      <c r="A211">
        <v>2216</v>
      </c>
      <c r="B211">
        <v>16</v>
      </c>
      <c r="C211" t="s">
        <v>475</v>
      </c>
      <c r="D211" t="s">
        <v>476</v>
      </c>
    </row>
    <row r="212" spans="1:4" ht="13.5">
      <c r="A212">
        <v>2217</v>
      </c>
      <c r="B212">
        <v>17</v>
      </c>
      <c r="C212" t="s">
        <v>477</v>
      </c>
      <c r="D212" t="s">
        <v>478</v>
      </c>
    </row>
    <row r="213" spans="1:4" ht="13.5">
      <c r="A213">
        <v>2218</v>
      </c>
      <c r="B213">
        <v>18</v>
      </c>
      <c r="C213" t="s">
        <v>479</v>
      </c>
      <c r="D213" t="s">
        <v>480</v>
      </c>
    </row>
    <row r="214" spans="1:4" ht="13.5">
      <c r="A214">
        <v>2219</v>
      </c>
      <c r="B214">
        <v>19</v>
      </c>
      <c r="C214" t="s">
        <v>481</v>
      </c>
      <c r="D214" t="s">
        <v>482</v>
      </c>
    </row>
    <row r="215" spans="1:4" ht="13.5">
      <c r="A215">
        <v>2220</v>
      </c>
      <c r="B215">
        <v>20</v>
      </c>
      <c r="C215" t="s">
        <v>483</v>
      </c>
      <c r="D215" t="s">
        <v>484</v>
      </c>
    </row>
    <row r="216" spans="1:4" ht="13.5">
      <c r="A216">
        <v>2221</v>
      </c>
      <c r="B216">
        <v>21</v>
      </c>
      <c r="C216" t="s">
        <v>485</v>
      </c>
      <c r="D216" t="s">
        <v>486</v>
      </c>
    </row>
    <row r="217" spans="1:4" ht="13.5">
      <c r="A217">
        <v>2222</v>
      </c>
      <c r="B217">
        <v>22</v>
      </c>
      <c r="C217" t="s">
        <v>487</v>
      </c>
      <c r="D217" t="s">
        <v>488</v>
      </c>
    </row>
    <row r="218" spans="1:4" ht="13.5">
      <c r="A218">
        <v>2223</v>
      </c>
      <c r="B218">
        <v>23</v>
      </c>
      <c r="C218" t="s">
        <v>489</v>
      </c>
      <c r="D218" t="s">
        <v>490</v>
      </c>
    </row>
    <row r="219" spans="1:4" ht="13.5">
      <c r="A219">
        <v>2224</v>
      </c>
      <c r="B219">
        <v>24</v>
      </c>
      <c r="C219" t="s">
        <v>491</v>
      </c>
      <c r="D219" t="s">
        <v>492</v>
      </c>
    </row>
    <row r="220" spans="1:4" ht="13.5">
      <c r="A220">
        <v>2225</v>
      </c>
      <c r="B220">
        <v>25</v>
      </c>
      <c r="C220" t="s">
        <v>493</v>
      </c>
      <c r="D220" t="s">
        <v>494</v>
      </c>
    </row>
    <row r="221" spans="1:4" ht="13.5">
      <c r="A221">
        <v>2226</v>
      </c>
      <c r="B221">
        <v>26</v>
      </c>
      <c r="C221" t="s">
        <v>495</v>
      </c>
      <c r="D221" t="s">
        <v>496</v>
      </c>
    </row>
    <row r="222" spans="1:4" ht="13.5">
      <c r="A222">
        <v>2227</v>
      </c>
      <c r="B222">
        <v>27</v>
      </c>
      <c r="C222" t="s">
        <v>497</v>
      </c>
      <c r="D222" t="s">
        <v>498</v>
      </c>
    </row>
    <row r="223" spans="1:4" ht="13.5">
      <c r="A223">
        <v>2228</v>
      </c>
      <c r="B223">
        <v>28</v>
      </c>
      <c r="C223" t="s">
        <v>499</v>
      </c>
      <c r="D223" t="s">
        <v>500</v>
      </c>
    </row>
    <row r="224" spans="1:4" ht="13.5">
      <c r="A224">
        <v>2229</v>
      </c>
      <c r="B224">
        <v>29</v>
      </c>
      <c r="C224" t="s">
        <v>501</v>
      </c>
      <c r="D224" t="s">
        <v>502</v>
      </c>
    </row>
    <row r="225" spans="1:4" ht="13.5">
      <c r="A225">
        <v>2230</v>
      </c>
      <c r="B225">
        <v>30</v>
      </c>
      <c r="C225" t="s">
        <v>503</v>
      </c>
      <c r="D225" t="s">
        <v>504</v>
      </c>
    </row>
    <row r="226" spans="1:4" ht="13.5">
      <c r="A226">
        <v>2231</v>
      </c>
      <c r="B226">
        <v>31</v>
      </c>
      <c r="C226" t="s">
        <v>505</v>
      </c>
      <c r="D226" t="s">
        <v>506</v>
      </c>
    </row>
    <row r="227" spans="1:4" ht="13.5">
      <c r="A227">
        <v>2232</v>
      </c>
      <c r="B227">
        <v>32</v>
      </c>
      <c r="C227" t="s">
        <v>507</v>
      </c>
      <c r="D227" t="s">
        <v>508</v>
      </c>
    </row>
    <row r="228" spans="1:4" ht="13.5">
      <c r="A228">
        <v>2233</v>
      </c>
      <c r="B228">
        <v>33</v>
      </c>
      <c r="C228" t="s">
        <v>509</v>
      </c>
      <c r="D228" t="s">
        <v>510</v>
      </c>
    </row>
    <row r="229" spans="1:4" ht="13.5">
      <c r="A229">
        <v>2234</v>
      </c>
      <c r="B229">
        <v>34</v>
      </c>
      <c r="C229" t="s">
        <v>511</v>
      </c>
      <c r="D229" t="s">
        <v>512</v>
      </c>
    </row>
    <row r="230" spans="1:4" ht="13.5">
      <c r="A230">
        <v>2235</v>
      </c>
      <c r="B230">
        <v>35</v>
      </c>
      <c r="C230" t="s">
        <v>513</v>
      </c>
      <c r="D230" t="s">
        <v>514</v>
      </c>
    </row>
    <row r="231" spans="1:4" ht="13.5">
      <c r="A231">
        <v>2236</v>
      </c>
      <c r="B231">
        <v>36</v>
      </c>
      <c r="C231" t="s">
        <v>515</v>
      </c>
      <c r="D231" t="s">
        <v>516</v>
      </c>
    </row>
    <row r="232" spans="1:4" ht="13.5">
      <c r="A232">
        <v>2237</v>
      </c>
      <c r="B232">
        <v>37</v>
      </c>
      <c r="C232" t="s">
        <v>517</v>
      </c>
      <c r="D232" t="s">
        <v>518</v>
      </c>
    </row>
    <row r="233" spans="1:4" ht="13.5">
      <c r="A233">
        <v>2238</v>
      </c>
      <c r="B233">
        <v>38</v>
      </c>
      <c r="C233" t="s">
        <v>519</v>
      </c>
      <c r="D233" t="s">
        <v>520</v>
      </c>
    </row>
    <row r="234" spans="1:4" ht="13.5">
      <c r="A234">
        <v>2239</v>
      </c>
      <c r="B234">
        <v>39</v>
      </c>
      <c r="C234" t="s">
        <v>521</v>
      </c>
      <c r="D234" t="s">
        <v>522</v>
      </c>
    </row>
    <row r="235" spans="1:4" ht="13.5">
      <c r="A235">
        <v>2240</v>
      </c>
      <c r="B235">
        <v>40</v>
      </c>
      <c r="C235" t="s">
        <v>523</v>
      </c>
      <c r="D235" t="s">
        <v>524</v>
      </c>
    </row>
    <row r="236" spans="1:4" ht="13.5">
      <c r="A236">
        <v>2301</v>
      </c>
      <c r="B236">
        <v>1</v>
      </c>
      <c r="C236" t="s">
        <v>525</v>
      </c>
      <c r="D236" t="s">
        <v>526</v>
      </c>
    </row>
    <row r="237" spans="1:4" ht="13.5">
      <c r="A237">
        <v>2302</v>
      </c>
      <c r="B237">
        <v>2</v>
      </c>
      <c r="C237" t="s">
        <v>527</v>
      </c>
      <c r="D237" t="s">
        <v>528</v>
      </c>
    </row>
    <row r="238" spans="1:4" ht="13.5">
      <c r="A238">
        <v>2303</v>
      </c>
      <c r="B238">
        <v>3</v>
      </c>
      <c r="C238" t="s">
        <v>529</v>
      </c>
      <c r="D238" t="s">
        <v>530</v>
      </c>
    </row>
    <row r="239" spans="1:4" ht="13.5">
      <c r="A239">
        <v>2304</v>
      </c>
      <c r="B239">
        <v>4</v>
      </c>
      <c r="C239" t="s">
        <v>531</v>
      </c>
      <c r="D239" t="s">
        <v>532</v>
      </c>
    </row>
    <row r="240" spans="1:4" ht="13.5">
      <c r="A240">
        <v>2305</v>
      </c>
      <c r="B240">
        <v>5</v>
      </c>
      <c r="C240" t="s">
        <v>533</v>
      </c>
      <c r="D240" t="s">
        <v>534</v>
      </c>
    </row>
    <row r="241" spans="1:4" ht="13.5">
      <c r="A241">
        <v>2306</v>
      </c>
      <c r="B241">
        <v>6</v>
      </c>
      <c r="C241" t="s">
        <v>535</v>
      </c>
      <c r="D241" t="s">
        <v>536</v>
      </c>
    </row>
    <row r="242" spans="1:4" ht="13.5">
      <c r="A242">
        <v>2307</v>
      </c>
      <c r="B242">
        <v>7</v>
      </c>
      <c r="C242" t="s">
        <v>537</v>
      </c>
      <c r="D242" t="s">
        <v>538</v>
      </c>
    </row>
    <row r="243" spans="1:4" ht="13.5">
      <c r="A243">
        <v>2308</v>
      </c>
      <c r="B243">
        <v>8</v>
      </c>
      <c r="C243" t="s">
        <v>539</v>
      </c>
      <c r="D243" t="s">
        <v>540</v>
      </c>
    </row>
    <row r="244" spans="1:4" ht="13.5">
      <c r="A244">
        <v>2309</v>
      </c>
      <c r="B244">
        <v>9</v>
      </c>
      <c r="C244" t="s">
        <v>541</v>
      </c>
      <c r="D244" t="s">
        <v>542</v>
      </c>
    </row>
    <row r="245" spans="1:4" ht="13.5">
      <c r="A245">
        <v>2310</v>
      </c>
      <c r="B245">
        <v>10</v>
      </c>
      <c r="C245" t="s">
        <v>543</v>
      </c>
      <c r="D245" t="s">
        <v>544</v>
      </c>
    </row>
    <row r="246" spans="1:4" ht="13.5">
      <c r="A246">
        <v>2311</v>
      </c>
      <c r="B246">
        <v>11</v>
      </c>
      <c r="C246" t="s">
        <v>545</v>
      </c>
      <c r="D246" t="s">
        <v>546</v>
      </c>
    </row>
    <row r="247" spans="1:4" ht="13.5">
      <c r="A247">
        <v>2312</v>
      </c>
      <c r="B247">
        <v>12</v>
      </c>
      <c r="C247" t="s">
        <v>547</v>
      </c>
      <c r="D247" t="s">
        <v>548</v>
      </c>
    </row>
    <row r="248" spans="1:4" ht="13.5">
      <c r="A248">
        <v>2313</v>
      </c>
      <c r="B248">
        <v>13</v>
      </c>
      <c r="C248" t="s">
        <v>549</v>
      </c>
      <c r="D248" t="s">
        <v>550</v>
      </c>
    </row>
    <row r="249" spans="1:4" ht="13.5">
      <c r="A249">
        <v>2314</v>
      </c>
      <c r="B249">
        <v>14</v>
      </c>
      <c r="C249" t="s">
        <v>551</v>
      </c>
      <c r="D249" t="s">
        <v>552</v>
      </c>
    </row>
    <row r="250" spans="1:4" ht="13.5">
      <c r="A250">
        <v>2315</v>
      </c>
      <c r="B250">
        <v>15</v>
      </c>
      <c r="C250" t="s">
        <v>553</v>
      </c>
      <c r="D250" t="s">
        <v>554</v>
      </c>
    </row>
    <row r="251" spans="1:4" ht="13.5">
      <c r="A251">
        <v>2316</v>
      </c>
      <c r="B251">
        <v>16</v>
      </c>
      <c r="C251" t="s">
        <v>555</v>
      </c>
      <c r="D251" t="s">
        <v>556</v>
      </c>
    </row>
    <row r="252" spans="1:4" ht="13.5">
      <c r="A252">
        <v>2317</v>
      </c>
      <c r="B252">
        <v>17</v>
      </c>
      <c r="C252" t="s">
        <v>557</v>
      </c>
      <c r="D252" t="s">
        <v>558</v>
      </c>
    </row>
    <row r="253" spans="1:4" ht="13.5">
      <c r="A253">
        <v>2318</v>
      </c>
      <c r="B253">
        <v>18</v>
      </c>
      <c r="C253" t="s">
        <v>559</v>
      </c>
      <c r="D253" t="s">
        <v>560</v>
      </c>
    </row>
    <row r="254" spans="1:4" ht="13.5">
      <c r="A254">
        <v>2319</v>
      </c>
      <c r="B254">
        <v>19</v>
      </c>
      <c r="C254" t="s">
        <v>561</v>
      </c>
      <c r="D254" t="s">
        <v>562</v>
      </c>
    </row>
    <row r="255" spans="1:4" ht="13.5">
      <c r="A255">
        <v>2320</v>
      </c>
      <c r="B255">
        <v>20</v>
      </c>
      <c r="C255" t="s">
        <v>563</v>
      </c>
      <c r="D255" t="s">
        <v>564</v>
      </c>
    </row>
    <row r="256" spans="1:4" ht="13.5">
      <c r="A256">
        <v>2321</v>
      </c>
      <c r="B256">
        <v>21</v>
      </c>
      <c r="C256" t="s">
        <v>565</v>
      </c>
      <c r="D256" t="s">
        <v>566</v>
      </c>
    </row>
    <row r="257" spans="1:4" ht="13.5">
      <c r="A257">
        <v>2322</v>
      </c>
      <c r="B257">
        <v>22</v>
      </c>
      <c r="C257" t="s">
        <v>567</v>
      </c>
      <c r="D257" t="s">
        <v>568</v>
      </c>
    </row>
    <row r="258" spans="1:4" ht="13.5">
      <c r="A258">
        <v>2323</v>
      </c>
      <c r="B258">
        <v>23</v>
      </c>
      <c r="C258" t="s">
        <v>569</v>
      </c>
      <c r="D258" t="s">
        <v>570</v>
      </c>
    </row>
    <row r="259" spans="1:4" ht="13.5">
      <c r="A259">
        <v>2324</v>
      </c>
      <c r="B259">
        <v>24</v>
      </c>
      <c r="C259" t="s">
        <v>571</v>
      </c>
      <c r="D259" t="s">
        <v>572</v>
      </c>
    </row>
    <row r="260" spans="1:4" ht="13.5">
      <c r="A260">
        <v>2325</v>
      </c>
      <c r="B260">
        <v>25</v>
      </c>
      <c r="C260" t="s">
        <v>573</v>
      </c>
      <c r="D260" t="s">
        <v>574</v>
      </c>
    </row>
    <row r="261" spans="1:4" ht="13.5">
      <c r="A261">
        <v>2326</v>
      </c>
      <c r="B261">
        <v>26</v>
      </c>
      <c r="C261" t="s">
        <v>575</v>
      </c>
      <c r="D261" t="s">
        <v>576</v>
      </c>
    </row>
    <row r="262" spans="1:4" ht="13.5">
      <c r="A262">
        <v>2327</v>
      </c>
      <c r="B262">
        <v>27</v>
      </c>
      <c r="C262" t="s">
        <v>577</v>
      </c>
      <c r="D262" t="s">
        <v>578</v>
      </c>
    </row>
    <row r="263" spans="1:4" ht="13.5">
      <c r="A263">
        <v>2328</v>
      </c>
      <c r="B263">
        <v>28</v>
      </c>
      <c r="C263" t="s">
        <v>579</v>
      </c>
      <c r="D263" t="s">
        <v>580</v>
      </c>
    </row>
    <row r="264" spans="1:4" ht="13.5">
      <c r="A264">
        <v>2329</v>
      </c>
      <c r="B264">
        <v>29</v>
      </c>
      <c r="C264" t="s">
        <v>581</v>
      </c>
      <c r="D264" t="s">
        <v>582</v>
      </c>
    </row>
    <row r="265" spans="1:4" ht="13.5">
      <c r="A265">
        <v>2330</v>
      </c>
      <c r="B265">
        <v>30</v>
      </c>
      <c r="C265" t="s">
        <v>583</v>
      </c>
      <c r="D265" t="s">
        <v>584</v>
      </c>
    </row>
    <row r="266" spans="1:4" ht="13.5">
      <c r="A266">
        <v>2331</v>
      </c>
      <c r="B266">
        <v>31</v>
      </c>
      <c r="C266" t="s">
        <v>585</v>
      </c>
      <c r="D266" t="s">
        <v>586</v>
      </c>
    </row>
    <row r="267" spans="1:4" ht="13.5">
      <c r="A267">
        <v>2332</v>
      </c>
      <c r="B267">
        <v>32</v>
      </c>
      <c r="C267" t="s">
        <v>587</v>
      </c>
      <c r="D267" t="s">
        <v>588</v>
      </c>
    </row>
    <row r="268" spans="1:4" ht="13.5">
      <c r="A268">
        <v>2333</v>
      </c>
      <c r="B268">
        <v>33</v>
      </c>
      <c r="C268" t="s">
        <v>589</v>
      </c>
      <c r="D268" t="s">
        <v>590</v>
      </c>
    </row>
    <row r="269" spans="1:4" ht="13.5">
      <c r="A269">
        <v>2334</v>
      </c>
      <c r="B269">
        <v>34</v>
      </c>
      <c r="C269" t="s">
        <v>591</v>
      </c>
      <c r="D269" t="s">
        <v>592</v>
      </c>
    </row>
    <row r="270" spans="1:4" ht="13.5">
      <c r="A270">
        <v>2335</v>
      </c>
      <c r="B270">
        <v>35</v>
      </c>
      <c r="C270" t="s">
        <v>593</v>
      </c>
      <c r="D270" t="s">
        <v>594</v>
      </c>
    </row>
    <row r="271" spans="1:4" ht="13.5">
      <c r="A271">
        <v>2336</v>
      </c>
      <c r="B271">
        <v>36</v>
      </c>
      <c r="C271" t="s">
        <v>595</v>
      </c>
      <c r="D271" t="s">
        <v>596</v>
      </c>
    </row>
    <row r="272" spans="1:4" ht="13.5">
      <c r="A272">
        <v>2337</v>
      </c>
      <c r="B272">
        <v>37</v>
      </c>
      <c r="C272" t="s">
        <v>597</v>
      </c>
      <c r="D272" t="s">
        <v>598</v>
      </c>
    </row>
    <row r="273" spans="1:4" ht="13.5">
      <c r="A273">
        <v>2338</v>
      </c>
      <c r="B273">
        <v>38</v>
      </c>
      <c r="C273" t="s">
        <v>599</v>
      </c>
      <c r="D273" t="s">
        <v>600</v>
      </c>
    </row>
    <row r="274" spans="1:4" ht="13.5">
      <c r="A274">
        <v>2339</v>
      </c>
      <c r="B274">
        <v>39</v>
      </c>
      <c r="C274" t="s">
        <v>601</v>
      </c>
      <c r="D274" t="s">
        <v>602</v>
      </c>
    </row>
    <row r="275" spans="1:4" ht="13.5">
      <c r="A275">
        <v>2401</v>
      </c>
      <c r="B275">
        <v>1</v>
      </c>
      <c r="C275" t="s">
        <v>603</v>
      </c>
      <c r="D275" t="s">
        <v>604</v>
      </c>
    </row>
    <row r="276" spans="1:4" ht="13.5">
      <c r="A276">
        <v>2402</v>
      </c>
      <c r="B276">
        <v>2</v>
      </c>
      <c r="C276" t="s">
        <v>605</v>
      </c>
      <c r="D276" t="s">
        <v>606</v>
      </c>
    </row>
    <row r="277" spans="1:4" ht="13.5">
      <c r="A277">
        <v>2403</v>
      </c>
      <c r="B277">
        <v>3</v>
      </c>
      <c r="C277" t="s">
        <v>607</v>
      </c>
      <c r="D277" t="s">
        <v>608</v>
      </c>
    </row>
    <row r="278" spans="1:4" ht="13.5">
      <c r="A278">
        <v>2404</v>
      </c>
      <c r="B278">
        <v>4</v>
      </c>
      <c r="C278" t="s">
        <v>609</v>
      </c>
      <c r="D278" t="s">
        <v>610</v>
      </c>
    </row>
    <row r="279" spans="1:4" ht="13.5">
      <c r="A279">
        <v>2405</v>
      </c>
      <c r="B279">
        <v>5</v>
      </c>
      <c r="C279" t="s">
        <v>611</v>
      </c>
      <c r="D279" t="s">
        <v>612</v>
      </c>
    </row>
    <row r="280" spans="1:4" ht="13.5">
      <c r="A280">
        <v>2406</v>
      </c>
      <c r="B280">
        <v>6</v>
      </c>
      <c r="C280" t="s">
        <v>613</v>
      </c>
      <c r="D280" t="s">
        <v>614</v>
      </c>
    </row>
    <row r="281" spans="1:4" ht="13.5">
      <c r="A281">
        <v>2407</v>
      </c>
      <c r="B281">
        <v>7</v>
      </c>
      <c r="C281" t="s">
        <v>615</v>
      </c>
      <c r="D281" t="s">
        <v>616</v>
      </c>
    </row>
    <row r="282" spans="1:4" ht="13.5">
      <c r="A282">
        <v>2408</v>
      </c>
      <c r="B282">
        <v>8</v>
      </c>
      <c r="C282" t="s">
        <v>617</v>
      </c>
      <c r="D282" t="s">
        <v>618</v>
      </c>
    </row>
    <row r="283" spans="1:4" ht="13.5">
      <c r="A283">
        <v>2409</v>
      </c>
      <c r="B283">
        <v>9</v>
      </c>
      <c r="C283" t="s">
        <v>619</v>
      </c>
      <c r="D283" t="s">
        <v>620</v>
      </c>
    </row>
    <row r="284" spans="1:4" ht="13.5">
      <c r="A284">
        <v>2410</v>
      </c>
      <c r="B284">
        <v>10</v>
      </c>
      <c r="C284" t="s">
        <v>621</v>
      </c>
      <c r="D284" t="s">
        <v>622</v>
      </c>
    </row>
    <row r="285" spans="1:4" ht="13.5">
      <c r="A285">
        <v>2411</v>
      </c>
      <c r="B285">
        <v>11</v>
      </c>
      <c r="C285" t="s">
        <v>623</v>
      </c>
      <c r="D285" t="s">
        <v>624</v>
      </c>
    </row>
    <row r="286" spans="1:4" ht="13.5">
      <c r="A286">
        <v>2412</v>
      </c>
      <c r="B286">
        <v>12</v>
      </c>
      <c r="C286" t="s">
        <v>625</v>
      </c>
      <c r="D286" t="s">
        <v>626</v>
      </c>
    </row>
    <row r="287" spans="1:4" ht="13.5">
      <c r="A287">
        <v>2413</v>
      </c>
      <c r="B287">
        <v>13</v>
      </c>
      <c r="C287" t="s">
        <v>627</v>
      </c>
      <c r="D287" t="s">
        <v>628</v>
      </c>
    </row>
    <row r="288" spans="1:4" ht="13.5">
      <c r="A288">
        <v>2414</v>
      </c>
      <c r="B288">
        <v>14</v>
      </c>
      <c r="C288" t="s">
        <v>629</v>
      </c>
      <c r="D288" t="s">
        <v>630</v>
      </c>
    </row>
    <row r="289" spans="1:4" ht="13.5">
      <c r="A289">
        <v>2415</v>
      </c>
      <c r="B289">
        <v>15</v>
      </c>
      <c r="C289" t="s">
        <v>631</v>
      </c>
      <c r="D289" t="s">
        <v>632</v>
      </c>
    </row>
    <row r="290" spans="1:4" ht="13.5">
      <c r="A290">
        <v>2416</v>
      </c>
      <c r="B290">
        <v>16</v>
      </c>
      <c r="C290" t="s">
        <v>633</v>
      </c>
      <c r="D290" t="s">
        <v>634</v>
      </c>
    </row>
    <row r="291" spans="1:4" ht="13.5">
      <c r="A291">
        <v>2417</v>
      </c>
      <c r="B291">
        <v>17</v>
      </c>
      <c r="C291" t="s">
        <v>635</v>
      </c>
      <c r="D291" t="s">
        <v>636</v>
      </c>
    </row>
    <row r="292" spans="1:4" ht="13.5">
      <c r="A292">
        <v>2418</v>
      </c>
      <c r="B292">
        <v>18</v>
      </c>
      <c r="C292" t="s">
        <v>637</v>
      </c>
      <c r="D292" t="s">
        <v>638</v>
      </c>
    </row>
    <row r="293" spans="1:4" ht="13.5">
      <c r="A293">
        <v>2419</v>
      </c>
      <c r="B293">
        <v>19</v>
      </c>
      <c r="C293" t="s">
        <v>639</v>
      </c>
      <c r="D293" t="s">
        <v>640</v>
      </c>
    </row>
    <row r="294" spans="1:4" ht="13.5">
      <c r="A294">
        <v>2420</v>
      </c>
      <c r="B294">
        <v>20</v>
      </c>
      <c r="C294" t="s">
        <v>641</v>
      </c>
      <c r="D294" t="s">
        <v>642</v>
      </c>
    </row>
    <row r="295" spans="1:4" ht="13.5">
      <c r="A295">
        <v>2421</v>
      </c>
      <c r="B295">
        <v>21</v>
      </c>
      <c r="C295" t="s">
        <v>643</v>
      </c>
      <c r="D295" t="s">
        <v>644</v>
      </c>
    </row>
    <row r="296" spans="1:4" ht="13.5">
      <c r="A296">
        <v>2422</v>
      </c>
      <c r="B296">
        <v>22</v>
      </c>
      <c r="C296" t="s">
        <v>645</v>
      </c>
      <c r="D296" t="s">
        <v>646</v>
      </c>
    </row>
    <row r="297" spans="1:4" ht="13.5">
      <c r="A297">
        <v>2423</v>
      </c>
      <c r="B297">
        <v>23</v>
      </c>
      <c r="C297" t="s">
        <v>647</v>
      </c>
      <c r="D297" t="s">
        <v>648</v>
      </c>
    </row>
    <row r="298" spans="1:4" ht="13.5">
      <c r="A298">
        <v>2424</v>
      </c>
      <c r="B298">
        <v>24</v>
      </c>
      <c r="C298" t="s">
        <v>649</v>
      </c>
      <c r="D298" t="s">
        <v>650</v>
      </c>
    </row>
    <row r="299" spans="1:4" ht="13.5">
      <c r="A299">
        <v>2425</v>
      </c>
      <c r="B299">
        <v>25</v>
      </c>
      <c r="C299" t="s">
        <v>651</v>
      </c>
      <c r="D299" t="s">
        <v>652</v>
      </c>
    </row>
    <row r="300" spans="1:4" ht="13.5">
      <c r="A300">
        <v>2426</v>
      </c>
      <c r="B300">
        <v>26</v>
      </c>
      <c r="C300" t="s">
        <v>653</v>
      </c>
      <c r="D300" t="s">
        <v>654</v>
      </c>
    </row>
    <row r="301" spans="1:4" ht="13.5">
      <c r="A301">
        <v>2427</v>
      </c>
      <c r="B301">
        <v>27</v>
      </c>
      <c r="C301" t="s">
        <v>655</v>
      </c>
      <c r="D301" t="s">
        <v>656</v>
      </c>
    </row>
    <row r="302" spans="1:4" ht="13.5">
      <c r="A302">
        <v>2428</v>
      </c>
      <c r="B302">
        <v>28</v>
      </c>
      <c r="C302" t="s">
        <v>657</v>
      </c>
      <c r="D302" t="s">
        <v>658</v>
      </c>
    </row>
    <row r="303" spans="1:4" ht="13.5">
      <c r="A303">
        <v>2429</v>
      </c>
      <c r="B303">
        <v>29</v>
      </c>
      <c r="C303" t="s">
        <v>659</v>
      </c>
      <c r="D303" t="s">
        <v>660</v>
      </c>
    </row>
    <row r="304" spans="1:4" ht="13.5">
      <c r="A304">
        <v>2430</v>
      </c>
      <c r="B304">
        <v>30</v>
      </c>
      <c r="C304" t="s">
        <v>661</v>
      </c>
      <c r="D304" t="s">
        <v>662</v>
      </c>
    </row>
    <row r="305" spans="1:4" ht="13.5">
      <c r="A305">
        <v>2431</v>
      </c>
      <c r="B305">
        <v>31</v>
      </c>
      <c r="C305" t="s">
        <v>663</v>
      </c>
      <c r="D305" t="s">
        <v>664</v>
      </c>
    </row>
    <row r="306" spans="1:4" ht="13.5">
      <c r="A306">
        <v>2432</v>
      </c>
      <c r="B306">
        <v>32</v>
      </c>
      <c r="C306" t="s">
        <v>665</v>
      </c>
      <c r="D306" t="s">
        <v>666</v>
      </c>
    </row>
    <row r="307" spans="1:4" ht="13.5">
      <c r="A307">
        <v>2433</v>
      </c>
      <c r="B307">
        <v>33</v>
      </c>
      <c r="C307" t="s">
        <v>667</v>
      </c>
      <c r="D307" t="s">
        <v>668</v>
      </c>
    </row>
    <row r="308" spans="1:4" ht="13.5">
      <c r="A308">
        <v>2434</v>
      </c>
      <c r="B308">
        <v>34</v>
      </c>
      <c r="C308" t="s">
        <v>669</v>
      </c>
      <c r="D308" t="s">
        <v>670</v>
      </c>
    </row>
    <row r="309" spans="1:4" ht="13.5">
      <c r="A309">
        <v>2435</v>
      </c>
      <c r="B309">
        <v>35</v>
      </c>
      <c r="C309" t="s">
        <v>671</v>
      </c>
      <c r="D309" t="s">
        <v>672</v>
      </c>
    </row>
    <row r="310" spans="1:4" ht="13.5">
      <c r="A310">
        <v>2436</v>
      </c>
      <c r="B310">
        <v>36</v>
      </c>
      <c r="C310" t="s">
        <v>673</v>
      </c>
      <c r="D310" t="s">
        <v>674</v>
      </c>
    </row>
    <row r="311" spans="1:4" ht="13.5">
      <c r="A311">
        <v>2437</v>
      </c>
      <c r="B311">
        <v>37</v>
      </c>
      <c r="C311" t="s">
        <v>675</v>
      </c>
      <c r="D311" t="s">
        <v>676</v>
      </c>
    </row>
    <row r="312" spans="1:4" ht="13.5">
      <c r="A312">
        <v>2438</v>
      </c>
      <c r="B312">
        <v>38</v>
      </c>
      <c r="C312" t="s">
        <v>677</v>
      </c>
      <c r="D312" t="s">
        <v>678</v>
      </c>
    </row>
    <row r="313" spans="1:4" ht="13.5">
      <c r="A313">
        <v>2439</v>
      </c>
      <c r="B313">
        <v>39</v>
      </c>
      <c r="C313" t="s">
        <v>679</v>
      </c>
      <c r="D313" t="s">
        <v>680</v>
      </c>
    </row>
    <row r="314" spans="1:4" ht="13.5">
      <c r="A314">
        <v>2440</v>
      </c>
      <c r="B314">
        <v>40</v>
      </c>
      <c r="C314" t="s">
        <v>681</v>
      </c>
      <c r="D314" t="s">
        <v>682</v>
      </c>
    </row>
    <row r="315" spans="1:4" ht="13.5">
      <c r="A315">
        <v>3101</v>
      </c>
      <c r="B315">
        <v>1</v>
      </c>
      <c r="C315" t="s">
        <v>683</v>
      </c>
      <c r="D315" t="s">
        <v>684</v>
      </c>
    </row>
    <row r="316" spans="1:4" ht="13.5">
      <c r="A316">
        <v>3102</v>
      </c>
      <c r="B316">
        <v>2</v>
      </c>
      <c r="C316" t="s">
        <v>685</v>
      </c>
      <c r="D316" t="s">
        <v>686</v>
      </c>
    </row>
    <row r="317" spans="1:4" ht="13.5">
      <c r="A317">
        <v>3103</v>
      </c>
      <c r="B317">
        <v>3</v>
      </c>
      <c r="C317" t="s">
        <v>687</v>
      </c>
      <c r="D317" t="s">
        <v>688</v>
      </c>
    </row>
    <row r="318" spans="1:4" ht="13.5">
      <c r="A318">
        <v>3104</v>
      </c>
      <c r="B318">
        <v>4</v>
      </c>
      <c r="C318" t="s">
        <v>689</v>
      </c>
      <c r="D318" t="s">
        <v>690</v>
      </c>
    </row>
    <row r="319" spans="1:4" ht="13.5">
      <c r="A319">
        <v>3105</v>
      </c>
      <c r="B319">
        <v>5</v>
      </c>
      <c r="C319" t="s">
        <v>691</v>
      </c>
      <c r="D319" t="s">
        <v>692</v>
      </c>
    </row>
    <row r="320" spans="1:4" ht="13.5">
      <c r="A320">
        <v>3106</v>
      </c>
      <c r="B320">
        <v>6</v>
      </c>
      <c r="C320" t="s">
        <v>693</v>
      </c>
      <c r="D320" t="s">
        <v>694</v>
      </c>
    </row>
    <row r="321" spans="1:4" ht="13.5">
      <c r="A321">
        <v>3107</v>
      </c>
      <c r="B321">
        <v>7</v>
      </c>
      <c r="C321" t="s">
        <v>695</v>
      </c>
      <c r="D321" t="s">
        <v>696</v>
      </c>
    </row>
    <row r="322" spans="1:4" ht="13.5">
      <c r="A322">
        <v>3108</v>
      </c>
      <c r="B322">
        <v>8</v>
      </c>
      <c r="C322" t="s">
        <v>697</v>
      </c>
      <c r="D322" t="s">
        <v>698</v>
      </c>
    </row>
    <row r="323" spans="1:4" ht="13.5">
      <c r="A323">
        <v>3109</v>
      </c>
      <c r="B323">
        <v>9</v>
      </c>
      <c r="C323" t="s">
        <v>699</v>
      </c>
      <c r="D323" t="s">
        <v>700</v>
      </c>
    </row>
    <row r="324" spans="1:4" ht="13.5">
      <c r="A324">
        <v>3110</v>
      </c>
      <c r="B324">
        <v>10</v>
      </c>
      <c r="C324" t="s">
        <v>701</v>
      </c>
      <c r="D324" t="s">
        <v>702</v>
      </c>
    </row>
    <row r="325" spans="1:4" ht="13.5">
      <c r="A325">
        <v>3111</v>
      </c>
      <c r="B325">
        <v>11</v>
      </c>
      <c r="C325" t="s">
        <v>703</v>
      </c>
      <c r="D325" t="s">
        <v>704</v>
      </c>
    </row>
    <row r="326" spans="1:4" ht="13.5">
      <c r="A326">
        <v>3112</v>
      </c>
      <c r="B326">
        <v>12</v>
      </c>
      <c r="C326" t="s">
        <v>705</v>
      </c>
      <c r="D326" t="s">
        <v>706</v>
      </c>
    </row>
    <row r="327" spans="1:4" ht="13.5">
      <c r="A327">
        <v>3113</v>
      </c>
      <c r="B327">
        <v>13</v>
      </c>
      <c r="C327" t="s">
        <v>707</v>
      </c>
      <c r="D327" t="s">
        <v>708</v>
      </c>
    </row>
    <row r="328" spans="1:4" ht="13.5">
      <c r="A328">
        <v>3114</v>
      </c>
      <c r="B328">
        <v>14</v>
      </c>
      <c r="C328" t="s">
        <v>709</v>
      </c>
      <c r="D328" t="s">
        <v>710</v>
      </c>
    </row>
    <row r="329" spans="1:4" ht="13.5">
      <c r="A329">
        <v>3115</v>
      </c>
      <c r="B329">
        <v>15</v>
      </c>
      <c r="C329" t="s">
        <v>711</v>
      </c>
      <c r="D329" t="s">
        <v>712</v>
      </c>
    </row>
    <row r="330" spans="1:4" ht="13.5">
      <c r="A330">
        <v>3116</v>
      </c>
      <c r="B330">
        <v>16</v>
      </c>
      <c r="C330" t="s">
        <v>713</v>
      </c>
      <c r="D330" t="s">
        <v>714</v>
      </c>
    </row>
    <row r="331" spans="1:4" ht="13.5">
      <c r="A331">
        <v>3117</v>
      </c>
      <c r="B331">
        <v>17</v>
      </c>
      <c r="C331" t="s">
        <v>715</v>
      </c>
      <c r="D331" t="s">
        <v>716</v>
      </c>
    </row>
    <row r="332" spans="1:4" ht="13.5">
      <c r="A332">
        <v>3118</v>
      </c>
      <c r="B332">
        <v>18</v>
      </c>
      <c r="C332" t="s">
        <v>717</v>
      </c>
      <c r="D332" t="s">
        <v>718</v>
      </c>
    </row>
    <row r="333" spans="1:4" ht="13.5">
      <c r="A333">
        <v>3119</v>
      </c>
      <c r="B333">
        <v>19</v>
      </c>
      <c r="C333" t="s">
        <v>719</v>
      </c>
      <c r="D333" t="s">
        <v>720</v>
      </c>
    </row>
    <row r="334" spans="1:4" ht="13.5">
      <c r="A334">
        <v>3120</v>
      </c>
      <c r="B334">
        <v>20</v>
      </c>
      <c r="C334" t="s">
        <v>721</v>
      </c>
      <c r="D334" t="s">
        <v>722</v>
      </c>
    </row>
    <row r="335" spans="1:4" ht="13.5">
      <c r="A335">
        <v>3121</v>
      </c>
      <c r="B335">
        <v>21</v>
      </c>
      <c r="C335" t="s">
        <v>723</v>
      </c>
      <c r="D335" t="s">
        <v>724</v>
      </c>
    </row>
    <row r="336" spans="1:4" ht="13.5">
      <c r="A336">
        <v>3122</v>
      </c>
      <c r="B336">
        <v>22</v>
      </c>
      <c r="C336" t="s">
        <v>725</v>
      </c>
      <c r="D336" t="s">
        <v>726</v>
      </c>
    </row>
    <row r="337" spans="1:4" ht="13.5">
      <c r="A337">
        <v>3123</v>
      </c>
      <c r="B337">
        <v>23</v>
      </c>
      <c r="C337" t="s">
        <v>727</v>
      </c>
      <c r="D337" t="s">
        <v>728</v>
      </c>
    </row>
    <row r="338" spans="1:4" ht="13.5">
      <c r="A338">
        <v>3124</v>
      </c>
      <c r="B338">
        <v>24</v>
      </c>
      <c r="C338" t="s">
        <v>729</v>
      </c>
      <c r="D338" t="s">
        <v>730</v>
      </c>
    </row>
    <row r="339" spans="1:4" ht="13.5">
      <c r="A339">
        <v>3125</v>
      </c>
      <c r="B339">
        <v>25</v>
      </c>
      <c r="C339" t="s">
        <v>731</v>
      </c>
      <c r="D339" t="s">
        <v>732</v>
      </c>
    </row>
    <row r="340" spans="1:4" ht="13.5">
      <c r="A340">
        <v>3126</v>
      </c>
      <c r="B340">
        <v>26</v>
      </c>
      <c r="C340" t="s">
        <v>733</v>
      </c>
      <c r="D340" t="s">
        <v>734</v>
      </c>
    </row>
    <row r="341" spans="1:4" ht="13.5">
      <c r="A341">
        <v>3127</v>
      </c>
      <c r="B341">
        <v>27</v>
      </c>
      <c r="C341" t="s">
        <v>735</v>
      </c>
      <c r="D341" t="s">
        <v>736</v>
      </c>
    </row>
    <row r="342" spans="1:4" ht="13.5">
      <c r="A342">
        <v>3128</v>
      </c>
      <c r="B342">
        <v>28</v>
      </c>
      <c r="C342" t="s">
        <v>737</v>
      </c>
      <c r="D342" t="s">
        <v>738</v>
      </c>
    </row>
    <row r="343" spans="1:4" ht="13.5">
      <c r="A343">
        <v>3129</v>
      </c>
      <c r="B343">
        <v>29</v>
      </c>
      <c r="C343" t="s">
        <v>739</v>
      </c>
      <c r="D343" t="s">
        <v>740</v>
      </c>
    </row>
    <row r="344" spans="1:4" ht="13.5">
      <c r="A344">
        <v>3130</v>
      </c>
      <c r="B344">
        <v>30</v>
      </c>
      <c r="C344" t="s">
        <v>741</v>
      </c>
      <c r="D344" t="s">
        <v>742</v>
      </c>
    </row>
    <row r="345" spans="1:4" ht="13.5">
      <c r="A345">
        <v>3131</v>
      </c>
      <c r="B345">
        <v>31</v>
      </c>
      <c r="C345" t="s">
        <v>743</v>
      </c>
      <c r="D345" t="s">
        <v>744</v>
      </c>
    </row>
    <row r="346" spans="1:4" ht="13.5">
      <c r="A346">
        <v>3132</v>
      </c>
      <c r="B346">
        <v>32</v>
      </c>
      <c r="C346" t="s">
        <v>745</v>
      </c>
      <c r="D346" t="s">
        <v>746</v>
      </c>
    </row>
    <row r="347" spans="1:4" ht="13.5">
      <c r="A347">
        <v>3133</v>
      </c>
      <c r="B347">
        <v>33</v>
      </c>
      <c r="C347" t="s">
        <v>747</v>
      </c>
      <c r="D347" t="s">
        <v>748</v>
      </c>
    </row>
    <row r="348" spans="1:4" ht="13.5">
      <c r="A348">
        <v>3134</v>
      </c>
      <c r="B348">
        <v>34</v>
      </c>
      <c r="C348" t="s">
        <v>749</v>
      </c>
      <c r="D348" t="s">
        <v>750</v>
      </c>
    </row>
    <row r="349" spans="1:4" ht="13.5">
      <c r="A349">
        <v>3135</v>
      </c>
      <c r="B349">
        <v>35</v>
      </c>
      <c r="C349" t="s">
        <v>751</v>
      </c>
      <c r="D349" t="s">
        <v>752</v>
      </c>
    </row>
    <row r="350" spans="1:4" ht="13.5">
      <c r="A350">
        <v>3136</v>
      </c>
      <c r="B350">
        <v>36</v>
      </c>
      <c r="C350" t="s">
        <v>753</v>
      </c>
      <c r="D350" t="s">
        <v>754</v>
      </c>
    </row>
    <row r="351" spans="1:4" ht="13.5">
      <c r="A351">
        <v>3137</v>
      </c>
      <c r="B351">
        <v>37</v>
      </c>
      <c r="C351" t="s">
        <v>755</v>
      </c>
      <c r="D351" t="s">
        <v>756</v>
      </c>
    </row>
    <row r="352" spans="1:4" ht="13.5">
      <c r="A352">
        <v>3138</v>
      </c>
      <c r="B352">
        <v>38</v>
      </c>
      <c r="C352" t="s">
        <v>757</v>
      </c>
      <c r="D352" t="s">
        <v>758</v>
      </c>
    </row>
    <row r="353" spans="1:4" ht="13.5">
      <c r="A353">
        <v>3201</v>
      </c>
      <c r="B353">
        <v>1</v>
      </c>
      <c r="C353" t="s">
        <v>759</v>
      </c>
      <c r="D353" t="s">
        <v>760</v>
      </c>
    </row>
    <row r="354" spans="1:4" ht="13.5">
      <c r="A354">
        <v>3202</v>
      </c>
      <c r="B354">
        <v>2</v>
      </c>
      <c r="C354" t="s">
        <v>761</v>
      </c>
      <c r="D354" t="s">
        <v>762</v>
      </c>
    </row>
    <row r="355" spans="1:4" ht="13.5">
      <c r="A355">
        <v>3203</v>
      </c>
      <c r="B355">
        <v>3</v>
      </c>
      <c r="C355" t="s">
        <v>763</v>
      </c>
      <c r="D355" t="s">
        <v>764</v>
      </c>
    </row>
    <row r="356" spans="1:4" ht="13.5">
      <c r="A356">
        <v>3204</v>
      </c>
      <c r="B356">
        <v>4</v>
      </c>
      <c r="C356" t="s">
        <v>765</v>
      </c>
      <c r="D356" t="s">
        <v>766</v>
      </c>
    </row>
    <row r="357" spans="1:4" ht="13.5">
      <c r="A357">
        <v>3205</v>
      </c>
      <c r="B357">
        <v>5</v>
      </c>
      <c r="C357" t="s">
        <v>767</v>
      </c>
      <c r="D357" t="s">
        <v>768</v>
      </c>
    </row>
    <row r="358" spans="1:4" ht="13.5">
      <c r="A358">
        <v>3206</v>
      </c>
      <c r="B358">
        <v>6</v>
      </c>
      <c r="C358" t="s">
        <v>769</v>
      </c>
      <c r="D358" t="s">
        <v>770</v>
      </c>
    </row>
    <row r="359" spans="1:4" ht="13.5">
      <c r="A359">
        <v>3207</v>
      </c>
      <c r="B359">
        <v>7</v>
      </c>
      <c r="C359" t="s">
        <v>771</v>
      </c>
      <c r="D359" t="s">
        <v>772</v>
      </c>
    </row>
    <row r="360" spans="1:4" ht="13.5">
      <c r="A360">
        <v>3208</v>
      </c>
      <c r="B360">
        <v>8</v>
      </c>
      <c r="C360" t="s">
        <v>773</v>
      </c>
      <c r="D360" t="s">
        <v>774</v>
      </c>
    </row>
    <row r="361" spans="1:4" ht="13.5">
      <c r="A361">
        <v>3209</v>
      </c>
      <c r="B361">
        <v>9</v>
      </c>
      <c r="C361" t="s">
        <v>775</v>
      </c>
      <c r="D361" t="s">
        <v>776</v>
      </c>
    </row>
    <row r="362" spans="1:4" ht="13.5">
      <c r="A362">
        <v>3210</v>
      </c>
      <c r="B362">
        <v>10</v>
      </c>
      <c r="C362" t="s">
        <v>777</v>
      </c>
      <c r="D362" t="s">
        <v>778</v>
      </c>
    </row>
    <row r="363" spans="1:4" ht="13.5">
      <c r="A363">
        <v>3211</v>
      </c>
      <c r="B363">
        <v>11</v>
      </c>
      <c r="C363" t="s">
        <v>779</v>
      </c>
      <c r="D363" t="s">
        <v>780</v>
      </c>
    </row>
    <row r="364" spans="1:4" ht="13.5">
      <c r="A364">
        <v>3212</v>
      </c>
      <c r="B364">
        <v>12</v>
      </c>
      <c r="C364" t="s">
        <v>781</v>
      </c>
      <c r="D364" t="s">
        <v>782</v>
      </c>
    </row>
    <row r="365" spans="1:4" ht="13.5">
      <c r="A365">
        <v>3213</v>
      </c>
      <c r="B365">
        <v>13</v>
      </c>
      <c r="C365" t="s">
        <v>783</v>
      </c>
      <c r="D365" t="s">
        <v>784</v>
      </c>
    </row>
    <row r="366" spans="1:4" ht="13.5">
      <c r="A366">
        <v>3214</v>
      </c>
      <c r="B366">
        <v>14</v>
      </c>
      <c r="C366" t="s">
        <v>785</v>
      </c>
      <c r="D366" t="s">
        <v>786</v>
      </c>
    </row>
    <row r="367" spans="1:4" ht="13.5">
      <c r="A367">
        <v>3215</v>
      </c>
      <c r="B367">
        <v>15</v>
      </c>
      <c r="C367" t="s">
        <v>787</v>
      </c>
      <c r="D367" t="s">
        <v>788</v>
      </c>
    </row>
    <row r="368" spans="1:4" ht="13.5">
      <c r="A368">
        <v>3216</v>
      </c>
      <c r="B368">
        <v>16</v>
      </c>
      <c r="C368" t="s">
        <v>789</v>
      </c>
      <c r="D368" t="s">
        <v>790</v>
      </c>
    </row>
    <row r="369" spans="1:4" ht="13.5">
      <c r="A369">
        <v>3217</v>
      </c>
      <c r="B369">
        <v>17</v>
      </c>
      <c r="C369" t="s">
        <v>791</v>
      </c>
      <c r="D369" t="s">
        <v>792</v>
      </c>
    </row>
    <row r="370" spans="1:4" ht="13.5">
      <c r="A370">
        <v>3218</v>
      </c>
      <c r="B370">
        <v>18</v>
      </c>
      <c r="C370" t="s">
        <v>793</v>
      </c>
      <c r="D370" t="s">
        <v>794</v>
      </c>
    </row>
    <row r="371" spans="1:4" ht="13.5">
      <c r="A371">
        <v>3219</v>
      </c>
      <c r="B371">
        <v>19</v>
      </c>
      <c r="C371" t="s">
        <v>795</v>
      </c>
      <c r="D371" t="s">
        <v>796</v>
      </c>
    </row>
    <row r="372" spans="1:4" ht="13.5">
      <c r="A372">
        <v>3220</v>
      </c>
      <c r="B372">
        <v>20</v>
      </c>
      <c r="C372" t="s">
        <v>797</v>
      </c>
      <c r="D372" t="s">
        <v>798</v>
      </c>
    </row>
    <row r="373" spans="1:4" ht="13.5">
      <c r="A373">
        <v>3221</v>
      </c>
      <c r="B373">
        <v>21</v>
      </c>
      <c r="C373" t="s">
        <v>799</v>
      </c>
      <c r="D373" t="s">
        <v>800</v>
      </c>
    </row>
    <row r="374" spans="1:4" ht="13.5">
      <c r="A374">
        <v>3222</v>
      </c>
      <c r="B374">
        <v>22</v>
      </c>
      <c r="C374" t="s">
        <v>801</v>
      </c>
      <c r="D374" t="s">
        <v>802</v>
      </c>
    </row>
    <row r="375" spans="1:4" ht="13.5">
      <c r="A375">
        <v>3223</v>
      </c>
      <c r="B375">
        <v>23</v>
      </c>
      <c r="C375" t="s">
        <v>803</v>
      </c>
      <c r="D375" t="s">
        <v>804</v>
      </c>
    </row>
    <row r="376" spans="1:4" ht="13.5">
      <c r="A376">
        <v>3224</v>
      </c>
      <c r="B376">
        <v>24</v>
      </c>
      <c r="C376" t="s">
        <v>805</v>
      </c>
      <c r="D376" t="s">
        <v>806</v>
      </c>
    </row>
    <row r="377" spans="1:4" ht="13.5">
      <c r="A377">
        <v>3225</v>
      </c>
      <c r="B377">
        <v>25</v>
      </c>
      <c r="C377" t="s">
        <v>807</v>
      </c>
      <c r="D377" t="s">
        <v>808</v>
      </c>
    </row>
    <row r="378" spans="1:4" ht="13.5">
      <c r="A378">
        <v>3226</v>
      </c>
      <c r="B378">
        <v>26</v>
      </c>
      <c r="C378" t="s">
        <v>809</v>
      </c>
      <c r="D378" t="s">
        <v>810</v>
      </c>
    </row>
    <row r="379" spans="1:4" ht="13.5">
      <c r="A379">
        <v>3227</v>
      </c>
      <c r="B379">
        <v>27</v>
      </c>
      <c r="C379" t="s">
        <v>811</v>
      </c>
      <c r="D379" t="s">
        <v>812</v>
      </c>
    </row>
    <row r="380" spans="1:4" ht="13.5">
      <c r="A380">
        <v>3228</v>
      </c>
      <c r="B380">
        <v>28</v>
      </c>
      <c r="C380" t="s">
        <v>813</v>
      </c>
      <c r="D380" t="s">
        <v>814</v>
      </c>
    </row>
    <row r="381" spans="1:4" ht="13.5">
      <c r="A381">
        <v>3229</v>
      </c>
      <c r="B381">
        <v>29</v>
      </c>
      <c r="C381" t="s">
        <v>815</v>
      </c>
      <c r="D381" t="s">
        <v>816</v>
      </c>
    </row>
    <row r="382" spans="1:4" ht="13.5">
      <c r="A382">
        <v>3230</v>
      </c>
      <c r="B382">
        <v>30</v>
      </c>
      <c r="C382" t="s">
        <v>817</v>
      </c>
      <c r="D382" t="s">
        <v>818</v>
      </c>
    </row>
    <row r="383" spans="1:4" ht="13.5">
      <c r="A383">
        <v>3231</v>
      </c>
      <c r="B383">
        <v>31</v>
      </c>
      <c r="C383" t="s">
        <v>819</v>
      </c>
      <c r="D383" t="s">
        <v>820</v>
      </c>
    </row>
    <row r="384" spans="1:4" ht="13.5">
      <c r="A384">
        <v>3232</v>
      </c>
      <c r="B384">
        <v>32</v>
      </c>
      <c r="C384" t="s">
        <v>821</v>
      </c>
      <c r="D384" t="s">
        <v>822</v>
      </c>
    </row>
    <row r="385" spans="1:4" ht="13.5">
      <c r="A385">
        <v>3233</v>
      </c>
      <c r="B385">
        <v>33</v>
      </c>
      <c r="C385" t="s">
        <v>823</v>
      </c>
      <c r="D385" t="s">
        <v>824</v>
      </c>
    </row>
    <row r="386" spans="1:4" ht="13.5">
      <c r="A386">
        <v>3234</v>
      </c>
      <c r="B386">
        <v>34</v>
      </c>
      <c r="C386" t="s">
        <v>825</v>
      </c>
      <c r="D386" t="s">
        <v>826</v>
      </c>
    </row>
    <row r="387" spans="1:4" ht="13.5">
      <c r="A387">
        <v>3235</v>
      </c>
      <c r="B387">
        <v>35</v>
      </c>
      <c r="C387" t="s">
        <v>827</v>
      </c>
      <c r="D387" t="s">
        <v>828</v>
      </c>
    </row>
    <row r="388" spans="1:4" ht="13.5">
      <c r="A388">
        <v>3236</v>
      </c>
      <c r="B388">
        <v>36</v>
      </c>
      <c r="C388" t="s">
        <v>829</v>
      </c>
      <c r="D388" t="s">
        <v>830</v>
      </c>
    </row>
    <row r="389" spans="1:4" ht="13.5">
      <c r="A389">
        <v>3237</v>
      </c>
      <c r="B389">
        <v>37</v>
      </c>
      <c r="C389" t="s">
        <v>831</v>
      </c>
      <c r="D389" t="s">
        <v>832</v>
      </c>
    </row>
    <row r="390" spans="1:4" ht="13.5">
      <c r="A390">
        <v>3238</v>
      </c>
      <c r="B390">
        <v>38</v>
      </c>
      <c r="C390" t="s">
        <v>833</v>
      </c>
      <c r="D390" t="s">
        <v>834</v>
      </c>
    </row>
    <row r="391" spans="1:4" ht="13.5">
      <c r="A391">
        <v>3301</v>
      </c>
      <c r="B391">
        <v>1</v>
      </c>
      <c r="C391" t="s">
        <v>835</v>
      </c>
      <c r="D391" t="s">
        <v>836</v>
      </c>
    </row>
    <row r="392" spans="1:4" ht="13.5">
      <c r="A392">
        <v>3302</v>
      </c>
      <c r="B392">
        <v>2</v>
      </c>
      <c r="C392" t="s">
        <v>837</v>
      </c>
      <c r="D392" t="s">
        <v>838</v>
      </c>
    </row>
    <row r="393" spans="1:4" ht="13.5">
      <c r="A393">
        <v>3303</v>
      </c>
      <c r="B393">
        <v>3</v>
      </c>
      <c r="C393" t="s">
        <v>839</v>
      </c>
      <c r="D393" t="s">
        <v>840</v>
      </c>
    </row>
    <row r="394" spans="1:4" ht="13.5">
      <c r="A394">
        <v>3304</v>
      </c>
      <c r="B394">
        <v>4</v>
      </c>
      <c r="C394" t="s">
        <v>841</v>
      </c>
      <c r="D394" t="s">
        <v>842</v>
      </c>
    </row>
    <row r="395" spans="1:4" ht="13.5">
      <c r="A395">
        <v>3305</v>
      </c>
      <c r="B395">
        <v>5</v>
      </c>
      <c r="C395" t="s">
        <v>843</v>
      </c>
      <c r="D395" t="s">
        <v>844</v>
      </c>
    </row>
    <row r="396" spans="1:4" ht="13.5">
      <c r="A396">
        <v>3306</v>
      </c>
      <c r="B396">
        <v>6</v>
      </c>
      <c r="C396" t="s">
        <v>845</v>
      </c>
      <c r="D396" t="s">
        <v>846</v>
      </c>
    </row>
    <row r="397" spans="1:4" ht="13.5">
      <c r="A397">
        <v>3307</v>
      </c>
      <c r="B397">
        <v>7</v>
      </c>
      <c r="C397" t="s">
        <v>847</v>
      </c>
      <c r="D397" t="s">
        <v>848</v>
      </c>
    </row>
    <row r="398" spans="1:4" ht="13.5">
      <c r="A398">
        <v>3308</v>
      </c>
      <c r="B398">
        <v>8</v>
      </c>
      <c r="C398" t="s">
        <v>849</v>
      </c>
      <c r="D398" t="s">
        <v>850</v>
      </c>
    </row>
    <row r="399" spans="1:4" ht="13.5">
      <c r="A399">
        <v>3309</v>
      </c>
      <c r="B399">
        <v>9</v>
      </c>
      <c r="C399" t="s">
        <v>851</v>
      </c>
      <c r="D399" t="s">
        <v>852</v>
      </c>
    </row>
    <row r="400" spans="1:4" ht="13.5">
      <c r="A400">
        <v>3310</v>
      </c>
      <c r="B400">
        <v>10</v>
      </c>
      <c r="C400" t="s">
        <v>853</v>
      </c>
      <c r="D400" t="s">
        <v>854</v>
      </c>
    </row>
    <row r="401" spans="1:4" ht="13.5">
      <c r="A401">
        <v>3311</v>
      </c>
      <c r="B401">
        <v>11</v>
      </c>
      <c r="C401" t="s">
        <v>855</v>
      </c>
      <c r="D401" t="s">
        <v>856</v>
      </c>
    </row>
    <row r="402" spans="1:4" ht="13.5">
      <c r="A402">
        <v>3312</v>
      </c>
      <c r="B402">
        <v>12</v>
      </c>
      <c r="C402" t="s">
        <v>857</v>
      </c>
      <c r="D402" t="s">
        <v>858</v>
      </c>
    </row>
    <row r="403" spans="1:4" ht="13.5">
      <c r="A403">
        <v>3313</v>
      </c>
      <c r="B403">
        <v>13</v>
      </c>
      <c r="C403" t="s">
        <v>859</v>
      </c>
      <c r="D403" t="s">
        <v>860</v>
      </c>
    </row>
    <row r="404" spans="1:4" ht="13.5">
      <c r="A404">
        <v>3314</v>
      </c>
      <c r="B404">
        <v>14</v>
      </c>
      <c r="C404" t="s">
        <v>861</v>
      </c>
      <c r="D404" t="s">
        <v>862</v>
      </c>
    </row>
    <row r="405" spans="1:4" ht="13.5">
      <c r="A405">
        <v>3315</v>
      </c>
      <c r="B405">
        <v>15</v>
      </c>
      <c r="C405" t="s">
        <v>863</v>
      </c>
      <c r="D405" t="s">
        <v>864</v>
      </c>
    </row>
    <row r="406" spans="1:4" ht="13.5">
      <c r="A406">
        <v>3316</v>
      </c>
      <c r="B406">
        <v>16</v>
      </c>
      <c r="C406" t="s">
        <v>865</v>
      </c>
      <c r="D406" t="s">
        <v>866</v>
      </c>
    </row>
    <row r="407" spans="1:4" ht="13.5">
      <c r="A407">
        <v>3317</v>
      </c>
      <c r="B407">
        <v>17</v>
      </c>
      <c r="C407" t="s">
        <v>867</v>
      </c>
      <c r="D407" t="s">
        <v>868</v>
      </c>
    </row>
    <row r="408" spans="1:4" ht="13.5">
      <c r="A408">
        <v>3318</v>
      </c>
      <c r="B408">
        <v>18</v>
      </c>
      <c r="C408" t="s">
        <v>869</v>
      </c>
      <c r="D408" t="s">
        <v>870</v>
      </c>
    </row>
    <row r="409" spans="1:4" ht="13.5">
      <c r="A409">
        <v>3319</v>
      </c>
      <c r="B409">
        <v>19</v>
      </c>
      <c r="C409" t="s">
        <v>871</v>
      </c>
      <c r="D409" t="s">
        <v>872</v>
      </c>
    </row>
    <row r="410" spans="1:4" ht="13.5">
      <c r="A410">
        <v>3320</v>
      </c>
      <c r="B410">
        <v>20</v>
      </c>
      <c r="C410" t="s">
        <v>873</v>
      </c>
      <c r="D410" t="s">
        <v>874</v>
      </c>
    </row>
    <row r="411" spans="1:4" ht="13.5">
      <c r="A411">
        <v>3321</v>
      </c>
      <c r="B411">
        <v>21</v>
      </c>
      <c r="C411" t="s">
        <v>875</v>
      </c>
      <c r="D411" t="s">
        <v>876</v>
      </c>
    </row>
    <row r="412" spans="1:4" ht="13.5">
      <c r="A412">
        <v>3322</v>
      </c>
      <c r="B412">
        <v>22</v>
      </c>
      <c r="C412" t="s">
        <v>877</v>
      </c>
      <c r="D412" t="s">
        <v>878</v>
      </c>
    </row>
    <row r="413" spans="1:4" ht="13.5">
      <c r="A413">
        <v>3323</v>
      </c>
      <c r="B413">
        <v>23</v>
      </c>
      <c r="C413" t="s">
        <v>879</v>
      </c>
      <c r="D413" t="s">
        <v>880</v>
      </c>
    </row>
    <row r="414" spans="1:4" ht="13.5">
      <c r="A414">
        <v>3324</v>
      </c>
      <c r="B414">
        <v>24</v>
      </c>
      <c r="C414" t="s">
        <v>881</v>
      </c>
      <c r="D414" t="s">
        <v>882</v>
      </c>
    </row>
    <row r="415" spans="1:4" ht="13.5">
      <c r="A415">
        <v>3325</v>
      </c>
      <c r="B415">
        <v>25</v>
      </c>
      <c r="C415" t="s">
        <v>883</v>
      </c>
      <c r="D415" t="s">
        <v>884</v>
      </c>
    </row>
    <row r="416" spans="1:4" ht="13.5">
      <c r="A416">
        <v>3326</v>
      </c>
      <c r="B416">
        <v>26</v>
      </c>
      <c r="C416" t="s">
        <v>885</v>
      </c>
      <c r="D416" t="s">
        <v>886</v>
      </c>
    </row>
    <row r="417" spans="1:4" ht="13.5">
      <c r="A417">
        <v>3327</v>
      </c>
      <c r="B417">
        <v>27</v>
      </c>
      <c r="C417" t="s">
        <v>887</v>
      </c>
      <c r="D417" t="s">
        <v>888</v>
      </c>
    </row>
    <row r="418" spans="1:4" ht="13.5">
      <c r="A418">
        <v>3328</v>
      </c>
      <c r="B418">
        <v>28</v>
      </c>
      <c r="C418" t="s">
        <v>889</v>
      </c>
      <c r="D418" t="s">
        <v>890</v>
      </c>
    </row>
    <row r="419" spans="1:4" ht="13.5">
      <c r="A419">
        <v>3329</v>
      </c>
      <c r="B419">
        <v>29</v>
      </c>
      <c r="C419" t="s">
        <v>891</v>
      </c>
      <c r="D419" t="s">
        <v>892</v>
      </c>
    </row>
    <row r="420" spans="1:4" ht="13.5">
      <c r="A420">
        <v>3330</v>
      </c>
      <c r="B420">
        <v>30</v>
      </c>
      <c r="C420" t="s">
        <v>893</v>
      </c>
      <c r="D420" t="s">
        <v>894</v>
      </c>
    </row>
    <row r="421" spans="1:4" ht="13.5">
      <c r="A421">
        <v>3331</v>
      </c>
      <c r="B421">
        <v>31</v>
      </c>
      <c r="C421" t="s">
        <v>895</v>
      </c>
      <c r="D421" t="s">
        <v>896</v>
      </c>
    </row>
    <row r="422" spans="1:4" ht="13.5">
      <c r="A422">
        <v>3332</v>
      </c>
      <c r="B422">
        <v>32</v>
      </c>
      <c r="C422" t="s">
        <v>897</v>
      </c>
      <c r="D422" t="s">
        <v>898</v>
      </c>
    </row>
    <row r="423" spans="1:4" ht="13.5">
      <c r="A423">
        <v>3333</v>
      </c>
      <c r="B423">
        <v>33</v>
      </c>
      <c r="C423" t="s">
        <v>899</v>
      </c>
      <c r="D423" t="s">
        <v>900</v>
      </c>
    </row>
    <row r="424" spans="1:4" ht="13.5">
      <c r="A424">
        <v>3334</v>
      </c>
      <c r="B424">
        <v>34</v>
      </c>
      <c r="C424" t="s">
        <v>901</v>
      </c>
      <c r="D424" t="s">
        <v>902</v>
      </c>
    </row>
    <row r="425" spans="1:4" ht="13.5">
      <c r="A425">
        <v>3335</v>
      </c>
      <c r="B425">
        <v>35</v>
      </c>
      <c r="C425" t="s">
        <v>903</v>
      </c>
      <c r="D425" t="s">
        <v>904</v>
      </c>
    </row>
    <row r="426" spans="1:4" ht="13.5">
      <c r="A426">
        <v>3336</v>
      </c>
      <c r="B426">
        <v>36</v>
      </c>
      <c r="C426" t="s">
        <v>905</v>
      </c>
      <c r="D426" t="s">
        <v>906</v>
      </c>
    </row>
    <row r="427" spans="1:4" ht="13.5">
      <c r="A427">
        <v>3337</v>
      </c>
      <c r="B427">
        <v>37</v>
      </c>
      <c r="C427" t="s">
        <v>907</v>
      </c>
      <c r="D427" t="s">
        <v>908</v>
      </c>
    </row>
    <row r="428" spans="1:4" ht="13.5">
      <c r="A428">
        <v>3338</v>
      </c>
      <c r="B428">
        <v>38</v>
      </c>
      <c r="C428" t="s">
        <v>909</v>
      </c>
      <c r="D428" t="s">
        <v>910</v>
      </c>
    </row>
    <row r="429" spans="1:4" ht="13.5">
      <c r="A429">
        <v>3401</v>
      </c>
      <c r="B429">
        <v>1</v>
      </c>
      <c r="C429" t="s">
        <v>911</v>
      </c>
      <c r="D429" t="s">
        <v>912</v>
      </c>
    </row>
    <row r="430" spans="1:4" ht="13.5">
      <c r="A430">
        <v>3402</v>
      </c>
      <c r="B430">
        <v>2</v>
      </c>
      <c r="C430" t="s">
        <v>913</v>
      </c>
      <c r="D430" t="s">
        <v>914</v>
      </c>
    </row>
    <row r="431" spans="1:4" ht="13.5">
      <c r="A431">
        <v>3403</v>
      </c>
      <c r="B431">
        <v>3</v>
      </c>
      <c r="C431" t="s">
        <v>915</v>
      </c>
      <c r="D431" t="s">
        <v>916</v>
      </c>
    </row>
    <row r="432" spans="1:4" ht="13.5">
      <c r="A432">
        <v>3404</v>
      </c>
      <c r="B432">
        <v>4</v>
      </c>
      <c r="C432" t="s">
        <v>917</v>
      </c>
      <c r="D432" t="s">
        <v>918</v>
      </c>
    </row>
    <row r="433" spans="1:4" ht="13.5">
      <c r="A433">
        <v>3405</v>
      </c>
      <c r="B433">
        <v>5</v>
      </c>
      <c r="C433" t="s">
        <v>919</v>
      </c>
      <c r="D433" t="s">
        <v>920</v>
      </c>
    </row>
    <row r="434" spans="1:4" ht="13.5">
      <c r="A434">
        <v>3406</v>
      </c>
      <c r="B434">
        <v>6</v>
      </c>
      <c r="C434" t="s">
        <v>921</v>
      </c>
      <c r="D434" t="s">
        <v>922</v>
      </c>
    </row>
    <row r="435" spans="1:4" ht="13.5">
      <c r="A435">
        <v>3407</v>
      </c>
      <c r="B435">
        <v>7</v>
      </c>
      <c r="C435" t="s">
        <v>923</v>
      </c>
      <c r="D435" t="s">
        <v>924</v>
      </c>
    </row>
    <row r="436" spans="1:4" ht="13.5">
      <c r="A436">
        <v>3408</v>
      </c>
      <c r="B436">
        <v>8</v>
      </c>
      <c r="C436" t="s">
        <v>925</v>
      </c>
      <c r="D436" t="s">
        <v>926</v>
      </c>
    </row>
    <row r="437" spans="1:4" ht="13.5">
      <c r="A437">
        <v>3409</v>
      </c>
      <c r="B437">
        <v>9</v>
      </c>
      <c r="C437" t="s">
        <v>927</v>
      </c>
      <c r="D437" t="s">
        <v>928</v>
      </c>
    </row>
    <row r="438" spans="1:4" ht="13.5">
      <c r="A438">
        <v>3410</v>
      </c>
      <c r="B438">
        <v>10</v>
      </c>
      <c r="C438" t="s">
        <v>929</v>
      </c>
      <c r="D438" t="s">
        <v>930</v>
      </c>
    </row>
    <row r="439" spans="1:4" ht="13.5">
      <c r="A439">
        <v>3411</v>
      </c>
      <c r="B439">
        <v>11</v>
      </c>
      <c r="C439" t="s">
        <v>931</v>
      </c>
      <c r="D439" t="s">
        <v>932</v>
      </c>
    </row>
    <row r="440" spans="1:4" ht="13.5">
      <c r="A440">
        <v>3412</v>
      </c>
      <c r="B440">
        <v>12</v>
      </c>
      <c r="C440" t="s">
        <v>933</v>
      </c>
      <c r="D440" t="s">
        <v>934</v>
      </c>
    </row>
    <row r="441" spans="1:4" ht="13.5">
      <c r="A441">
        <v>3413</v>
      </c>
      <c r="B441">
        <v>13</v>
      </c>
      <c r="C441" t="s">
        <v>935</v>
      </c>
      <c r="D441" t="s">
        <v>936</v>
      </c>
    </row>
    <row r="442" spans="1:4" ht="13.5">
      <c r="A442">
        <v>3414</v>
      </c>
      <c r="B442">
        <v>14</v>
      </c>
      <c r="C442" t="s">
        <v>937</v>
      </c>
      <c r="D442" t="s">
        <v>938</v>
      </c>
    </row>
    <row r="443" spans="1:4" ht="13.5">
      <c r="A443">
        <v>3415</v>
      </c>
      <c r="B443">
        <v>15</v>
      </c>
      <c r="C443" t="s">
        <v>939</v>
      </c>
      <c r="D443" t="s">
        <v>940</v>
      </c>
    </row>
    <row r="444" spans="1:4" ht="13.5">
      <c r="A444">
        <v>3416</v>
      </c>
      <c r="B444">
        <v>16</v>
      </c>
      <c r="C444" t="s">
        <v>941</v>
      </c>
      <c r="D444" t="s">
        <v>942</v>
      </c>
    </row>
    <row r="445" spans="1:4" ht="13.5">
      <c r="A445">
        <v>3417</v>
      </c>
      <c r="B445">
        <v>17</v>
      </c>
      <c r="C445" t="s">
        <v>943</v>
      </c>
      <c r="D445" t="s">
        <v>944</v>
      </c>
    </row>
    <row r="446" spans="1:4" ht="13.5">
      <c r="A446">
        <v>3418</v>
      </c>
      <c r="B446">
        <v>18</v>
      </c>
      <c r="C446" t="s">
        <v>945</v>
      </c>
      <c r="D446" t="s">
        <v>946</v>
      </c>
    </row>
    <row r="447" spans="1:4" ht="13.5">
      <c r="A447">
        <v>3419</v>
      </c>
      <c r="B447">
        <v>19</v>
      </c>
      <c r="C447" t="s">
        <v>947</v>
      </c>
      <c r="D447" t="s">
        <v>948</v>
      </c>
    </row>
    <row r="448" spans="1:4" ht="13.5">
      <c r="A448">
        <v>3420</v>
      </c>
      <c r="B448">
        <v>20</v>
      </c>
      <c r="C448" t="s">
        <v>949</v>
      </c>
      <c r="D448" t="s">
        <v>950</v>
      </c>
    </row>
    <row r="449" spans="1:4" ht="13.5">
      <c r="A449">
        <v>3421</v>
      </c>
      <c r="B449">
        <v>21</v>
      </c>
      <c r="C449" t="s">
        <v>951</v>
      </c>
      <c r="D449" t="s">
        <v>952</v>
      </c>
    </row>
    <row r="450" spans="1:4" ht="13.5">
      <c r="A450">
        <v>3422</v>
      </c>
      <c r="B450">
        <v>22</v>
      </c>
      <c r="C450" t="s">
        <v>953</v>
      </c>
      <c r="D450" t="s">
        <v>954</v>
      </c>
    </row>
    <row r="451" spans="1:4" ht="13.5">
      <c r="A451">
        <v>3423</v>
      </c>
      <c r="B451">
        <v>23</v>
      </c>
      <c r="C451" t="s">
        <v>955</v>
      </c>
      <c r="D451" t="s">
        <v>956</v>
      </c>
    </row>
    <row r="452" spans="1:4" ht="13.5">
      <c r="A452">
        <v>3424</v>
      </c>
      <c r="B452">
        <v>24</v>
      </c>
      <c r="C452" t="s">
        <v>957</v>
      </c>
      <c r="D452" t="s">
        <v>958</v>
      </c>
    </row>
    <row r="453" spans="1:4" ht="13.5">
      <c r="A453">
        <v>3425</v>
      </c>
      <c r="B453">
        <v>25</v>
      </c>
      <c r="C453" t="s">
        <v>959</v>
      </c>
      <c r="D453" t="s">
        <v>960</v>
      </c>
    </row>
    <row r="454" spans="1:4" ht="13.5">
      <c r="A454">
        <v>3426</v>
      </c>
      <c r="B454">
        <v>26</v>
      </c>
      <c r="C454" t="s">
        <v>961</v>
      </c>
      <c r="D454" t="s">
        <v>962</v>
      </c>
    </row>
    <row r="455" spans="1:4" ht="13.5">
      <c r="A455">
        <v>3427</v>
      </c>
      <c r="B455">
        <v>27</v>
      </c>
      <c r="C455" t="s">
        <v>963</v>
      </c>
      <c r="D455" t="s">
        <v>964</v>
      </c>
    </row>
    <row r="456" spans="1:4" ht="13.5">
      <c r="A456">
        <v>3428</v>
      </c>
      <c r="B456">
        <v>28</v>
      </c>
      <c r="C456" t="s">
        <v>965</v>
      </c>
      <c r="D456" t="s">
        <v>966</v>
      </c>
    </row>
    <row r="457" spans="1:4" ht="13.5">
      <c r="A457">
        <v>3429</v>
      </c>
      <c r="B457">
        <v>29</v>
      </c>
      <c r="C457" t="s">
        <v>967</v>
      </c>
      <c r="D457" t="s">
        <v>968</v>
      </c>
    </row>
    <row r="458" spans="1:4" ht="13.5">
      <c r="A458">
        <v>3430</v>
      </c>
      <c r="B458">
        <v>30</v>
      </c>
      <c r="C458" t="s">
        <v>969</v>
      </c>
      <c r="D458" t="s">
        <v>970</v>
      </c>
    </row>
    <row r="459" spans="1:4" ht="13.5">
      <c r="A459">
        <v>3431</v>
      </c>
      <c r="B459">
        <v>31</v>
      </c>
      <c r="C459" t="s">
        <v>971</v>
      </c>
      <c r="D459" t="s">
        <v>972</v>
      </c>
    </row>
    <row r="460" spans="1:4" ht="13.5">
      <c r="A460">
        <v>3432</v>
      </c>
      <c r="B460">
        <v>32</v>
      </c>
      <c r="C460" t="s">
        <v>973</v>
      </c>
      <c r="D460" t="s">
        <v>974</v>
      </c>
    </row>
    <row r="461" spans="1:4" ht="13.5">
      <c r="A461">
        <v>3433</v>
      </c>
      <c r="B461">
        <v>33</v>
      </c>
      <c r="C461" t="s">
        <v>975</v>
      </c>
      <c r="D461" t="s">
        <v>976</v>
      </c>
    </row>
    <row r="462" spans="1:4" ht="13.5">
      <c r="A462">
        <v>3434</v>
      </c>
      <c r="B462">
        <v>34</v>
      </c>
      <c r="C462" t="s">
        <v>977</v>
      </c>
      <c r="D462" t="s">
        <v>978</v>
      </c>
    </row>
    <row r="463" spans="1:4" ht="13.5">
      <c r="A463">
        <v>3435</v>
      </c>
      <c r="B463">
        <v>35</v>
      </c>
      <c r="C463" t="s">
        <v>979</v>
      </c>
      <c r="D463" t="s">
        <v>980</v>
      </c>
    </row>
    <row r="464" spans="1:4" ht="13.5">
      <c r="A464">
        <v>3436</v>
      </c>
      <c r="B464">
        <v>36</v>
      </c>
      <c r="C464" t="s">
        <v>981</v>
      </c>
      <c r="D464" t="s">
        <v>982</v>
      </c>
    </row>
    <row r="465" spans="1:4" ht="13.5">
      <c r="A465">
        <v>3437</v>
      </c>
      <c r="B465">
        <v>37</v>
      </c>
      <c r="C465" t="s">
        <v>983</v>
      </c>
      <c r="D465" t="s">
        <v>984</v>
      </c>
    </row>
    <row r="466" spans="1:4" ht="13.5">
      <c r="A466">
        <v>3438</v>
      </c>
      <c r="B466">
        <v>38</v>
      </c>
      <c r="C466" t="s">
        <v>985</v>
      </c>
      <c r="D466" t="s">
        <v>986</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ARUGA　Hiroshi</dc:creator>
  <cp:keywords/>
  <dc:description/>
  <cp:lastModifiedBy>有賀 大</cp:lastModifiedBy>
  <cp:lastPrinted>2011-04-03T11:11:18Z</cp:lastPrinted>
  <dcterms:created xsi:type="dcterms:W3CDTF">1999-11-15T07:25:02Z</dcterms:created>
  <dcterms:modified xsi:type="dcterms:W3CDTF">2011-04-03T11:40:10Z</dcterms:modified>
  <cp:category/>
  <cp:version/>
  <cp:contentType/>
  <cp:contentStatus/>
</cp:coreProperties>
</file>